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этап1" sheetId="1" r:id="rId1"/>
  </sheets>
  <definedNames/>
  <calcPr fullCalcOnLoad="1"/>
</workbook>
</file>

<file path=xl/sharedStrings.xml><?xml version="1.0" encoding="utf-8"?>
<sst xmlns="http://schemas.openxmlformats.org/spreadsheetml/2006/main" count="836" uniqueCount="258">
  <si>
    <t>Явдощук Тетяна</t>
  </si>
  <si>
    <t>Герт Анастасія</t>
  </si>
  <si>
    <t>Білобабка Марія</t>
  </si>
  <si>
    <t>Фролова Марина</t>
  </si>
  <si>
    <t>Стоян Людмила</t>
  </si>
  <si>
    <t>Романова Марина</t>
  </si>
  <si>
    <t>Стоян Роман</t>
  </si>
  <si>
    <t>Коваленко Віктор</t>
  </si>
  <si>
    <t>Явдощук Василь</t>
  </si>
  <si>
    <t>Агарков Максим</t>
  </si>
  <si>
    <t>Клуб</t>
  </si>
  <si>
    <t>Тренер</t>
  </si>
  <si>
    <t>Дриада</t>
  </si>
  <si>
    <t>Борщ Евгений</t>
  </si>
  <si>
    <t>Островский Алексей</t>
  </si>
  <si>
    <t>Тримбой Игорь</t>
  </si>
  <si>
    <t>Романтик</t>
  </si>
  <si>
    <t>Герт Г.В.</t>
  </si>
  <si>
    <t>самостійно</t>
  </si>
  <si>
    <t>Ильичевск</t>
  </si>
  <si>
    <t>Мисюра Николай</t>
  </si>
  <si>
    <t>Солохин Михаил</t>
  </si>
  <si>
    <t>Харченко Дмитрий</t>
  </si>
  <si>
    <t>Задоров Павел</t>
  </si>
  <si>
    <t>Гриб Сергей</t>
  </si>
  <si>
    <t>Анисимов Александр</t>
  </si>
  <si>
    <t>Гриб Александр</t>
  </si>
  <si>
    <t>Богомягкова Кристина</t>
  </si>
  <si>
    <t>Гриб Наталья</t>
  </si>
  <si>
    <t>Шевчук Александра</t>
  </si>
  <si>
    <t>Григоренко Светлана</t>
  </si>
  <si>
    <t>лично</t>
  </si>
  <si>
    <t>№</t>
  </si>
  <si>
    <t>ФИО</t>
  </si>
  <si>
    <t>Дата рожд.</t>
  </si>
  <si>
    <t>Мельникова Татьяна</t>
  </si>
  <si>
    <t>Квал.</t>
  </si>
  <si>
    <t>Сумма</t>
  </si>
  <si>
    <t>Левченко Анастасия</t>
  </si>
  <si>
    <t>Маничев Александр</t>
  </si>
  <si>
    <t>Шпиллер Андрей</t>
  </si>
  <si>
    <t>Стоян Сергей</t>
  </si>
  <si>
    <t>Соломичев Анатолий</t>
  </si>
  <si>
    <t>Гнатовский Андрей</t>
  </si>
  <si>
    <t>Герт Виктор</t>
  </si>
  <si>
    <t>Подоляк Сергей</t>
  </si>
  <si>
    <t>Островский В.</t>
  </si>
  <si>
    <t>Романов Алексей</t>
  </si>
  <si>
    <t>Время старта
в финале</t>
  </si>
  <si>
    <t>Смирнова Мария</t>
  </si>
  <si>
    <t>Гриб Дарья</t>
  </si>
  <si>
    <t>КДЮСШ12</t>
  </si>
  <si>
    <t>Скрипник Маргарита</t>
  </si>
  <si>
    <t>Мисюра Н. А.</t>
  </si>
  <si>
    <t>Краева Наталья</t>
  </si>
  <si>
    <t>Самоцвіт</t>
  </si>
  <si>
    <t>Краева, Герт</t>
  </si>
  <si>
    <t>Урсакий Вика</t>
  </si>
  <si>
    <t>Интернат</t>
  </si>
  <si>
    <t>Баленкова Людмила</t>
  </si>
  <si>
    <t>Ж12</t>
  </si>
  <si>
    <t>Ковтунець Ліза</t>
  </si>
  <si>
    <t>БТЮ ТОНІКА</t>
  </si>
  <si>
    <t>Голокоз О.В.</t>
  </si>
  <si>
    <t>Яцута Аня</t>
  </si>
  <si>
    <t>Марчук Катя</t>
  </si>
  <si>
    <t>Ж14</t>
  </si>
  <si>
    <t>Ж21</t>
  </si>
  <si>
    <t>Манькевич Олеся</t>
  </si>
  <si>
    <t>Тирасполь</t>
  </si>
  <si>
    <t>Северухин А.</t>
  </si>
  <si>
    <t>Склярова Александра</t>
  </si>
  <si>
    <t>Охлопкова Оля</t>
  </si>
  <si>
    <t>Маевская Анастасия</t>
  </si>
  <si>
    <t>Неделева Александра</t>
  </si>
  <si>
    <t>Ж35</t>
  </si>
  <si>
    <t>Бондаренко Наталья</t>
  </si>
  <si>
    <t>Краева Раиса</t>
  </si>
  <si>
    <t>Соломичева Татьяна</t>
  </si>
  <si>
    <t>Гайчиева Фатима</t>
  </si>
  <si>
    <t>Ж60</t>
  </si>
  <si>
    <t>Погорлецкая Лариса</t>
  </si>
  <si>
    <t>Погорлецкая Л.</t>
  </si>
  <si>
    <t>Бурдейный Илья</t>
  </si>
  <si>
    <t>Бурдейный А.</t>
  </si>
  <si>
    <t>Аншуков Никита</t>
  </si>
  <si>
    <t>Кириченко Алексей</t>
  </si>
  <si>
    <t>Спорт для всех</t>
  </si>
  <si>
    <t>Кириченко В.А.</t>
  </si>
  <si>
    <t>Колесник Вадим</t>
  </si>
  <si>
    <t>Степанов Миша</t>
  </si>
  <si>
    <t>Музычук Олег</t>
  </si>
  <si>
    <t>Воеводин Кирилл</t>
  </si>
  <si>
    <t>Ушаков Никита</t>
  </si>
  <si>
    <t>М12</t>
  </si>
  <si>
    <t>М14</t>
  </si>
  <si>
    <t>Прудиус Денис</t>
  </si>
  <si>
    <t>Маркелов Влад</t>
  </si>
  <si>
    <t>Мельников Саша</t>
  </si>
  <si>
    <t>Литвинюк Александр</t>
  </si>
  <si>
    <t>Краев Александр</t>
  </si>
  <si>
    <t>Николаев Влад</t>
  </si>
  <si>
    <t>Николаев Максим</t>
  </si>
  <si>
    <t>М21</t>
  </si>
  <si>
    <t>Перстнев Александр</t>
  </si>
  <si>
    <t>Постика Игорь</t>
  </si>
  <si>
    <t>Прунчак Сергей</t>
  </si>
  <si>
    <t>Кириченко Виталий</t>
  </si>
  <si>
    <t>Тесленко Михаил</t>
  </si>
  <si>
    <t>Демченко Артем</t>
  </si>
  <si>
    <t>Радченко Артем</t>
  </si>
  <si>
    <t>Михайлов Николай</t>
  </si>
  <si>
    <t>Кара Михайло</t>
  </si>
  <si>
    <t>самостийно</t>
  </si>
  <si>
    <t>Путин Артем</t>
  </si>
  <si>
    <t>Федькайло Евгений</t>
  </si>
  <si>
    <t>Поморцев Алексей</t>
  </si>
  <si>
    <t>Конон Артур</t>
  </si>
  <si>
    <t>Мельников Александр</t>
  </si>
  <si>
    <t>Кулинич Юра</t>
  </si>
  <si>
    <t>Мезенцев Никита</t>
  </si>
  <si>
    <t>Черников Руслан</t>
  </si>
  <si>
    <t>Гужва Дмитрий</t>
  </si>
  <si>
    <t>Присяжнюк Александр</t>
  </si>
  <si>
    <t>Тодоров Александр</t>
  </si>
  <si>
    <t>Русанов Олег</t>
  </si>
  <si>
    <t>Бурдюжа Вячеслав</t>
  </si>
  <si>
    <t>Романов Александр</t>
  </si>
  <si>
    <t>Пасат Алексдр</t>
  </si>
  <si>
    <t>Левченко Александр</t>
  </si>
  <si>
    <t>Шениленко Анисим</t>
  </si>
  <si>
    <t>Северухин Андрей</t>
  </si>
  <si>
    <t>Капустинский І.В.</t>
  </si>
  <si>
    <t>Скляров Александр</t>
  </si>
  <si>
    <t>Подячев Дима</t>
  </si>
  <si>
    <t>Царенко Александр</t>
  </si>
  <si>
    <t>Островский Владимир</t>
  </si>
  <si>
    <t>М35</t>
  </si>
  <si>
    <t>М60</t>
  </si>
  <si>
    <t>Бурдейный Алексей</t>
  </si>
  <si>
    <t>Воробьев Владимир</t>
  </si>
  <si>
    <t>Кузнецова Настя</t>
  </si>
  <si>
    <t>Лазаревич Дарья</t>
  </si>
  <si>
    <t>Просолов Александр</t>
  </si>
  <si>
    <t>Колчин Аркадий</t>
  </si>
  <si>
    <t>Ветров Алексей</t>
  </si>
  <si>
    <t>Рудашеский Артур</t>
  </si>
  <si>
    <t>Кузнецов Влад</t>
  </si>
  <si>
    <t>Просолов К.</t>
  </si>
  <si>
    <t>Хомуляк  Сергей</t>
  </si>
  <si>
    <t>Погорелко Владислав</t>
  </si>
  <si>
    <t>1этап
19.12.
2010</t>
  </si>
  <si>
    <t>2этап
16.01.
2011</t>
  </si>
  <si>
    <t>4этап
13.02.
2011</t>
  </si>
  <si>
    <t>5этап
27.02.
2011</t>
  </si>
  <si>
    <t>3этап
30.01.
2011</t>
  </si>
  <si>
    <t>самост.</t>
  </si>
  <si>
    <t>Солдатова Ольга</t>
  </si>
  <si>
    <t>thegame.quest.ua</t>
  </si>
  <si>
    <t>Стояк С.</t>
  </si>
  <si>
    <t>Иванченко Алена</t>
  </si>
  <si>
    <t>Петрова Мария</t>
  </si>
  <si>
    <t>"БТЮ""ТОНІКА""   "</t>
  </si>
  <si>
    <t>Платика Ангелина</t>
  </si>
  <si>
    <t>Орехова Анастасия</t>
  </si>
  <si>
    <t>Остроумова Настя</t>
  </si>
  <si>
    <t>Пазенко Регина</t>
  </si>
  <si>
    <t>Дон Боско</t>
  </si>
  <si>
    <t>Пономаренко Е.Н.</t>
  </si>
  <si>
    <t>Пазенко Алина</t>
  </si>
  <si>
    <t>Карпич Кристина</t>
  </si>
  <si>
    <t>СК Тирас-Ориент</t>
  </si>
  <si>
    <t>Тесленко Настя</t>
  </si>
  <si>
    <t>СТК Одесса</t>
  </si>
  <si>
    <t>Сударева Инна</t>
  </si>
  <si>
    <t>Марчук Рома</t>
  </si>
  <si>
    <t>Мисюра Н.А.</t>
  </si>
  <si>
    <t>Капустинский Павел</t>
  </si>
  <si>
    <t>Гермогенов Артем</t>
  </si>
  <si>
    <t>Тащи Евгений</t>
  </si>
  <si>
    <t>Метлицкий Андрей</t>
  </si>
  <si>
    <t>Нигуца Алексей</t>
  </si>
  <si>
    <t>Чубин Борис</t>
  </si>
  <si>
    <t>Тимашов Владимир</t>
  </si>
  <si>
    <t>Кулаклы Олег</t>
  </si>
  <si>
    <t>Терзий Гена</t>
  </si>
  <si>
    <t>Шендер Рома</t>
  </si>
  <si>
    <t>Павлович Андрей</t>
  </si>
  <si>
    <t>Коваленко Рустам</t>
  </si>
  <si>
    <t>Панков Юра</t>
  </si>
  <si>
    <t>Ботнарь Влад</t>
  </si>
  <si>
    <t>Лабусов Глеб</t>
  </si>
  <si>
    <t>Семенович Миша</t>
  </si>
  <si>
    <t>Голубенко Арём</t>
  </si>
  <si>
    <t>Епифанов Дмитрий</t>
  </si>
  <si>
    <t>Кущенко Дмитрий</t>
  </si>
  <si>
    <t>Смирнов Антон</t>
  </si>
  <si>
    <t>Шевяков Саша</t>
  </si>
  <si>
    <t>Стояк Сергей</t>
  </si>
  <si>
    <t>Лавренко Алексей</t>
  </si>
  <si>
    <t>Сударев Алексей</t>
  </si>
  <si>
    <t>Бабков Дима</t>
  </si>
  <si>
    <t>Горизонт</t>
  </si>
  <si>
    <t>Прасолов Константин</t>
  </si>
  <si>
    <t>Середа Ольга</t>
  </si>
  <si>
    <t>Епифанова Дарья</t>
  </si>
  <si>
    <t>Бырдина Настя</t>
  </si>
  <si>
    <t>Эдельвейс</t>
  </si>
  <si>
    <t>"БТЮ""ТОНІКА""  "</t>
  </si>
  <si>
    <t>Середа Анна</t>
  </si>
  <si>
    <t>Галицкая Людмила</t>
  </si>
  <si>
    <t>Южакова Марина</t>
  </si>
  <si>
    <t>Кузнецова Оксана</t>
  </si>
  <si>
    <t>СТМ</t>
  </si>
  <si>
    <t>Листочкина Алина</t>
  </si>
  <si>
    <t>Марченко Настя</t>
  </si>
  <si>
    <t>Логинова Алена</t>
  </si>
  <si>
    <t>Котынская Лера</t>
  </si>
  <si>
    <t>Урсу Ирина</t>
  </si>
  <si>
    <t>Власюк Евгения</t>
  </si>
  <si>
    <t>Южакова Елена</t>
  </si>
  <si>
    <t>Максимишин Роман</t>
  </si>
  <si>
    <t>Сова Денис</t>
  </si>
  <si>
    <t>Воскресенский Михаил</t>
  </si>
  <si>
    <t>Пестерев Женя</t>
  </si>
  <si>
    <t>Швец Иван</t>
  </si>
  <si>
    <t>Сумцов Александр</t>
  </si>
  <si>
    <t>Лищинский Дмитрий</t>
  </si>
  <si>
    <t>Кульков Валерій</t>
  </si>
  <si>
    <t>Богусевич Женя</t>
  </si>
  <si>
    <t>Журенко Николай</t>
  </si>
  <si>
    <t>Лично</t>
  </si>
  <si>
    <t>Коньков Сергей</t>
  </si>
  <si>
    <t>Шатунов Сергей</t>
  </si>
  <si>
    <t>Урсу Виктор</t>
  </si>
  <si>
    <t>Власюк Юрий</t>
  </si>
  <si>
    <t>Франко Александр</t>
  </si>
  <si>
    <t>Середа Алексей</t>
  </si>
  <si>
    <t>Гнатовский Юрий</t>
  </si>
  <si>
    <t>Южаков Анатолий</t>
  </si>
  <si>
    <t>"Клуб" "Сова"</t>
  </si>
  <si>
    <t>Романенко Надя</t>
  </si>
  <si>
    <t>Общий зачет после 5 этапа.</t>
  </si>
  <si>
    <t>(по 3 лучшим зачетам)</t>
  </si>
  <si>
    <t xml:space="preserve">Зимний Кубок Одессы-2011. </t>
  </si>
  <si>
    <t>Юрченко Екатерина</t>
  </si>
  <si>
    <t>Третьякова Екатерина</t>
  </si>
  <si>
    <t>Боровлёв Алексей</t>
  </si>
  <si>
    <t>Завальный Иван</t>
  </si>
  <si>
    <t>Кобальчинский Артур</t>
  </si>
  <si>
    <t>Семенов Иван</t>
  </si>
  <si>
    <t>Кисеев Игорь</t>
  </si>
  <si>
    <t>Моткин Никита</t>
  </si>
  <si>
    <t>Комаров Валентин</t>
  </si>
  <si>
    <t>Пелых Сергей</t>
  </si>
  <si>
    <t>ОС</t>
  </si>
  <si>
    <t>Фин+ОС</t>
  </si>
  <si>
    <t>Розуваев Владимир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</si>
</sst>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400]h:mm:ss\ AM/P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h:mm"/>
    <numFmt numFmtId="178" formatCode="hh:mm:ss"/>
    <numFmt numFmtId="179" formatCode="[$-FC19]d\ mmmm\ yyyy\ &quot;г.&quot;"/>
  </numFmts>
  <fonts count="11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Alignment="1">
      <alignment wrapText="1"/>
    </xf>
    <xf numFmtId="21" fontId="2" fillId="0" borderId="0" xfId="0" applyNumberFormat="1" applyFont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0" fontId="7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 wrapText="1"/>
    </xf>
    <xf numFmtId="46" fontId="2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/>
    </xf>
    <xf numFmtId="172" fontId="8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2" fontId="0" fillId="0" borderId="0" xfId="0" applyNumberFormat="1" applyFill="1" applyAlignment="1">
      <alignment vertical="center"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8" fontId="3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72" fontId="10" fillId="2" borderId="1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2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9"/>
  <sheetViews>
    <sheetView tabSelected="1" workbookViewId="0" topLeftCell="A1">
      <selection activeCell="M156" sqref="M156"/>
    </sheetView>
  </sheetViews>
  <sheetFormatPr defaultColWidth="9.00390625" defaultRowHeight="12.75"/>
  <cols>
    <col min="1" max="1" width="3.00390625" style="35" bestFit="1" customWidth="1"/>
    <col min="2" max="2" width="22.125" style="36" customWidth="1"/>
    <col min="3" max="3" width="7.125" style="35" customWidth="1"/>
    <col min="4" max="4" width="16.00390625" style="35" bestFit="1" customWidth="1"/>
    <col min="5" max="5" width="17.25390625" style="35" customWidth="1"/>
    <col min="6" max="6" width="5.00390625" style="36" hidden="1" customWidth="1"/>
    <col min="7" max="7" width="7.125" style="36" bestFit="1" customWidth="1"/>
    <col min="8" max="8" width="6.625" style="34" bestFit="1" customWidth="1"/>
    <col min="9" max="9" width="6.625" style="34" customWidth="1"/>
    <col min="10" max="10" width="6.625" style="18" customWidth="1"/>
    <col min="11" max="11" width="6.25390625" style="34" customWidth="1"/>
    <col min="12" max="12" width="6.375" style="34" customWidth="1"/>
    <col min="13" max="13" width="10.125" style="34" customWidth="1"/>
    <col min="14" max="14" width="9.625" style="36" customWidth="1"/>
    <col min="15" max="15" width="2.875" style="35" customWidth="1"/>
    <col min="16" max="16" width="15.125" style="35" customWidth="1"/>
    <col min="17" max="17" width="5.375" style="35" customWidth="1"/>
    <col min="18" max="18" width="2.375" style="35" customWidth="1"/>
    <col min="19" max="19" width="9.125" style="35" customWidth="1"/>
    <col min="20" max="20" width="8.00390625" style="77" customWidth="1"/>
    <col min="21" max="21" width="8.125" style="35" customWidth="1"/>
    <col min="22" max="22" width="7.875" style="35" customWidth="1"/>
    <col min="23" max="16384" width="9.125" style="35" customWidth="1"/>
  </cols>
  <sheetData>
    <row r="1" spans="1:20" s="14" customFormat="1" ht="15.75">
      <c r="A1" s="70" t="s">
        <v>244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69"/>
      <c r="T1" s="73"/>
    </row>
    <row r="2" spans="1:20" s="14" customFormat="1" ht="15.75">
      <c r="A2" s="70" t="s">
        <v>242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69"/>
      <c r="T2" s="73"/>
    </row>
    <row r="3" spans="1:20" s="15" customFormat="1" ht="12.75">
      <c r="A3" s="71" t="s">
        <v>243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7"/>
      <c r="T3" s="74"/>
    </row>
    <row r="4" spans="1:20" s="15" customFormat="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7"/>
      <c r="T4" s="74"/>
    </row>
    <row r="5" spans="2:20" s="15" customFormat="1" ht="13.5" thickBot="1">
      <c r="B5" s="16" t="s">
        <v>60</v>
      </c>
      <c r="F5" s="17"/>
      <c r="G5" s="17"/>
      <c r="H5" s="18"/>
      <c r="I5" s="18"/>
      <c r="J5" s="18"/>
      <c r="K5" s="18"/>
      <c r="L5" s="18"/>
      <c r="M5" s="18"/>
      <c r="N5" s="17"/>
      <c r="T5" s="74"/>
    </row>
    <row r="6" spans="1:20" s="26" customFormat="1" ht="38.25">
      <c r="A6" s="59" t="s">
        <v>32</v>
      </c>
      <c r="B6" s="60" t="s">
        <v>33</v>
      </c>
      <c r="C6" s="61" t="s">
        <v>34</v>
      </c>
      <c r="D6" s="60" t="s">
        <v>10</v>
      </c>
      <c r="E6" s="60" t="s">
        <v>11</v>
      </c>
      <c r="F6" s="60" t="s">
        <v>36</v>
      </c>
      <c r="G6" s="62" t="s">
        <v>151</v>
      </c>
      <c r="H6" s="62" t="s">
        <v>152</v>
      </c>
      <c r="I6" s="62" t="s">
        <v>155</v>
      </c>
      <c r="J6" s="62" t="s">
        <v>153</v>
      </c>
      <c r="K6" s="63" t="s">
        <v>154</v>
      </c>
      <c r="L6" s="64" t="s">
        <v>37</v>
      </c>
      <c r="M6" s="65" t="s">
        <v>48</v>
      </c>
      <c r="N6" s="104"/>
      <c r="T6" s="75"/>
    </row>
    <row r="7" spans="1:21" s="32" customFormat="1" ht="12.75">
      <c r="A7" s="81">
        <v>1</v>
      </c>
      <c r="B7" s="82" t="s">
        <v>160</v>
      </c>
      <c r="C7" s="82">
        <v>1999</v>
      </c>
      <c r="D7" s="82" t="s">
        <v>55</v>
      </c>
      <c r="E7" s="82" t="s">
        <v>56</v>
      </c>
      <c r="F7" s="83"/>
      <c r="G7" s="84">
        <v>0</v>
      </c>
      <c r="H7" s="84">
        <v>0</v>
      </c>
      <c r="I7" s="84">
        <v>89.9366085578447</v>
      </c>
      <c r="J7" s="83">
        <v>91.75774134790527</v>
      </c>
      <c r="K7" s="83">
        <v>91.21835443037973</v>
      </c>
      <c r="L7" s="85">
        <f>LARGE(G7:K7,1)+LARGE(G7:K7,2)+LARGE(G7:K7,3)</f>
        <v>272.9127043361297</v>
      </c>
      <c r="M7" s="93">
        <f>TIME(11,0,(L$7-L7)*10)</f>
        <v>0.4583333333333333</v>
      </c>
      <c r="N7" s="68" t="s">
        <v>256</v>
      </c>
      <c r="R7" s="68"/>
      <c r="T7" s="67"/>
      <c r="U7" s="28"/>
    </row>
    <row r="8" spans="1:20" s="28" customFormat="1" ht="12.75">
      <c r="A8" s="81">
        <v>2</v>
      </c>
      <c r="B8" s="82" t="s">
        <v>50</v>
      </c>
      <c r="C8" s="82">
        <v>2003</v>
      </c>
      <c r="D8" s="82" t="s">
        <v>51</v>
      </c>
      <c r="E8" s="82" t="s">
        <v>17</v>
      </c>
      <c r="F8" s="83"/>
      <c r="G8" s="84">
        <v>0</v>
      </c>
      <c r="H8" s="84">
        <v>46.92949203942383</v>
      </c>
      <c r="I8" s="84">
        <v>100</v>
      </c>
      <c r="J8" s="83">
        <v>81.14754098360655</v>
      </c>
      <c r="K8" s="86">
        <v>0</v>
      </c>
      <c r="L8" s="85">
        <f>LARGE(G8:K8,1)+LARGE(G8:K8,2)+LARGE(G8:K8,3)</f>
        <v>228.07703302303037</v>
      </c>
      <c r="M8" s="93">
        <f aca="true" t="shared" si="0" ref="M8:M18">TIME(11,0,(L$7-L8)*10)</f>
        <v>0.4635185185185185</v>
      </c>
      <c r="N8" s="68" t="s">
        <v>256</v>
      </c>
      <c r="P8" s="49"/>
      <c r="Q8" s="49"/>
      <c r="R8" s="68"/>
      <c r="S8" s="49"/>
      <c r="T8" s="67"/>
    </row>
    <row r="9" spans="1:20" s="28" customFormat="1" ht="12.75">
      <c r="A9" s="81">
        <v>3</v>
      </c>
      <c r="B9" s="82" t="s">
        <v>54</v>
      </c>
      <c r="C9" s="82">
        <v>2000</v>
      </c>
      <c r="D9" s="82" t="s">
        <v>55</v>
      </c>
      <c r="E9" s="82" t="s">
        <v>56</v>
      </c>
      <c r="F9" s="83"/>
      <c r="G9" s="84">
        <v>100</v>
      </c>
      <c r="H9" s="84">
        <v>0</v>
      </c>
      <c r="I9" s="84">
        <v>0</v>
      </c>
      <c r="J9" s="86">
        <v>0</v>
      </c>
      <c r="K9" s="83">
        <v>64.24050632911393</v>
      </c>
      <c r="L9" s="85">
        <f>LARGE(G9:K9,1)+LARGE(G9:K9,2)+LARGE(G9:K9,3)</f>
        <v>164.24050632911394</v>
      </c>
      <c r="M9" s="93">
        <f t="shared" si="0"/>
        <v>0.4709027777777777</v>
      </c>
      <c r="N9" s="68" t="s">
        <v>256</v>
      </c>
      <c r="P9" s="49"/>
      <c r="Q9" s="49"/>
      <c r="R9" s="68"/>
      <c r="S9" s="49"/>
      <c r="T9" s="67"/>
    </row>
    <row r="10" spans="1:20" s="28" customFormat="1" ht="12.75">
      <c r="A10" s="81">
        <v>4</v>
      </c>
      <c r="B10" s="82" t="s">
        <v>38</v>
      </c>
      <c r="C10" s="87"/>
      <c r="D10" s="113" t="s">
        <v>240</v>
      </c>
      <c r="E10" s="87"/>
      <c r="F10" s="83"/>
      <c r="G10" s="84">
        <v>62.033314187248735</v>
      </c>
      <c r="H10" s="84">
        <v>0</v>
      </c>
      <c r="I10" s="84">
        <v>0</v>
      </c>
      <c r="J10" s="86">
        <v>0</v>
      </c>
      <c r="K10" s="83">
        <v>100</v>
      </c>
      <c r="L10" s="85">
        <f>LARGE(G10:K10,1)+LARGE(G10:K10,2)+LARGE(G10:K10,3)</f>
        <v>162.03331418724872</v>
      </c>
      <c r="M10" s="93">
        <f t="shared" si="0"/>
        <v>0.4711574074074074</v>
      </c>
      <c r="N10" s="68" t="s">
        <v>256</v>
      </c>
      <c r="T10" s="58"/>
    </row>
    <row r="11" spans="1:20" s="28" customFormat="1" ht="12.75">
      <c r="A11" s="81">
        <v>5</v>
      </c>
      <c r="B11" s="82" t="s">
        <v>49</v>
      </c>
      <c r="C11" s="82"/>
      <c r="D11" s="82"/>
      <c r="E11" s="82"/>
      <c r="F11" s="83"/>
      <c r="G11" s="84">
        <v>0</v>
      </c>
      <c r="H11" s="84">
        <v>100</v>
      </c>
      <c r="I11" s="84">
        <v>0</v>
      </c>
      <c r="J11" s="86">
        <v>0</v>
      </c>
      <c r="K11" s="86">
        <v>0</v>
      </c>
      <c r="L11" s="85">
        <f>LARGE(G11:K11,1)+LARGE(G11:K11,2)+LARGE(G11:K11,3)</f>
        <v>100</v>
      </c>
      <c r="M11" s="93">
        <f t="shared" si="0"/>
        <v>0.47834490740740737</v>
      </c>
      <c r="N11" s="68" t="s">
        <v>256</v>
      </c>
      <c r="P11" s="49"/>
      <c r="Q11" s="49"/>
      <c r="R11" s="68"/>
      <c r="S11" s="49"/>
      <c r="T11" s="66"/>
    </row>
    <row r="12" spans="1:20" s="32" customFormat="1" ht="12.75">
      <c r="A12" s="81">
        <v>6</v>
      </c>
      <c r="B12" s="82" t="s">
        <v>204</v>
      </c>
      <c r="C12" s="82">
        <v>2004</v>
      </c>
      <c r="D12" s="82" t="s">
        <v>19</v>
      </c>
      <c r="E12" s="82" t="s">
        <v>46</v>
      </c>
      <c r="F12" s="83"/>
      <c r="G12" s="84">
        <v>0</v>
      </c>
      <c r="H12" s="84">
        <v>0</v>
      </c>
      <c r="I12" s="84">
        <v>0</v>
      </c>
      <c r="J12" s="83">
        <v>100</v>
      </c>
      <c r="K12" s="88">
        <v>0</v>
      </c>
      <c r="L12" s="85">
        <f>LARGE(G12:K12,1)+LARGE(G12:K12,2)+LARGE(G12:K12,3)</f>
        <v>100</v>
      </c>
      <c r="M12" s="93">
        <f t="shared" si="0"/>
        <v>0.47834490740740737</v>
      </c>
      <c r="N12" s="68" t="s">
        <v>256</v>
      </c>
      <c r="T12" s="76"/>
    </row>
    <row r="13" spans="1:20" s="32" customFormat="1" ht="12.75">
      <c r="A13" s="81">
        <v>7</v>
      </c>
      <c r="B13" s="82" t="s">
        <v>241</v>
      </c>
      <c r="C13" s="82">
        <v>2004</v>
      </c>
      <c r="D13" s="82" t="s">
        <v>19</v>
      </c>
      <c r="E13" s="82"/>
      <c r="F13" s="83"/>
      <c r="G13" s="84">
        <v>0</v>
      </c>
      <c r="H13" s="84">
        <v>0</v>
      </c>
      <c r="I13" s="84">
        <v>0</v>
      </c>
      <c r="J13" s="86">
        <v>0</v>
      </c>
      <c r="K13" s="89">
        <v>93.90822784810126</v>
      </c>
      <c r="L13" s="85">
        <f>LARGE(G13:K13,1)+LARGE(G13:K13,2)+LARGE(G13:K13,3)</f>
        <v>93.90822784810126</v>
      </c>
      <c r="M13" s="93">
        <f t="shared" si="0"/>
        <v>0.4790509259259259</v>
      </c>
      <c r="N13" s="68" t="s">
        <v>256</v>
      </c>
      <c r="T13" s="76"/>
    </row>
    <row r="14" spans="1:20" s="32" customFormat="1" ht="12.75">
      <c r="A14" s="7">
        <v>8</v>
      </c>
      <c r="B14" s="1" t="s">
        <v>205</v>
      </c>
      <c r="C14" s="1"/>
      <c r="D14" s="1" t="s">
        <v>55</v>
      </c>
      <c r="E14" s="1" t="s">
        <v>56</v>
      </c>
      <c r="F14" s="29"/>
      <c r="G14" s="8">
        <v>0</v>
      </c>
      <c r="H14" s="8">
        <v>0</v>
      </c>
      <c r="I14" s="8">
        <v>0</v>
      </c>
      <c r="J14" s="29">
        <v>90.43715846994536</v>
      </c>
      <c r="K14" s="12">
        <v>0</v>
      </c>
      <c r="L14" s="54">
        <f>LARGE(G14:K14,1)+LARGE(G14:K14,2)+LARGE(G14:K14,3)</f>
        <v>90.43715846994536</v>
      </c>
      <c r="M14" s="31">
        <f t="shared" si="0"/>
        <v>0.4794444444444444</v>
      </c>
      <c r="N14" s="106" t="s">
        <v>255</v>
      </c>
      <c r="T14" s="76"/>
    </row>
    <row r="15" spans="1:20" s="32" customFormat="1" ht="12.75">
      <c r="A15" s="7">
        <v>9</v>
      </c>
      <c r="B15" s="1" t="s">
        <v>59</v>
      </c>
      <c r="C15" s="1">
        <v>2004</v>
      </c>
      <c r="D15" s="1" t="s">
        <v>58</v>
      </c>
      <c r="E15" s="1"/>
      <c r="F15" s="29"/>
      <c r="G15" s="8">
        <v>0</v>
      </c>
      <c r="H15" s="8">
        <v>0</v>
      </c>
      <c r="I15" s="8">
        <v>37.083993660855775</v>
      </c>
      <c r="J15" s="30">
        <v>0</v>
      </c>
      <c r="K15" s="12">
        <v>0</v>
      </c>
      <c r="L15" s="54">
        <f>LARGE(G15:K15,1)+LARGE(G15:K15,2)+LARGE(G15:K15,3)</f>
        <v>37.083993660855775</v>
      </c>
      <c r="M15" s="31">
        <f t="shared" si="0"/>
        <v>0.485625</v>
      </c>
      <c r="N15" s="106" t="s">
        <v>255</v>
      </c>
      <c r="T15" s="76"/>
    </row>
    <row r="16" spans="1:20" s="28" customFormat="1" ht="12.75">
      <c r="A16" s="7">
        <v>10</v>
      </c>
      <c r="B16" s="1" t="s">
        <v>52</v>
      </c>
      <c r="C16" s="1">
        <v>2000</v>
      </c>
      <c r="D16" s="1" t="s">
        <v>12</v>
      </c>
      <c r="E16" s="1" t="s">
        <v>53</v>
      </c>
      <c r="F16" s="29"/>
      <c r="G16" s="8">
        <v>0</v>
      </c>
      <c r="H16" s="8">
        <v>4.397270659590613</v>
      </c>
      <c r="I16" s="8">
        <v>21.473851030110925</v>
      </c>
      <c r="J16" s="30">
        <v>0</v>
      </c>
      <c r="K16" s="30">
        <v>0</v>
      </c>
      <c r="L16" s="54">
        <f>LARGE(G16:K16,1)+LARGE(G16:K16,2)+LARGE(G16:K16,3)</f>
        <v>25.87112168970154</v>
      </c>
      <c r="M16" s="31">
        <f t="shared" si="0"/>
        <v>0.4869212962962963</v>
      </c>
      <c r="N16" s="106" t="s">
        <v>255</v>
      </c>
      <c r="T16" s="58"/>
    </row>
    <row r="17" spans="1:20" s="28" customFormat="1" ht="12.75">
      <c r="A17" s="7">
        <v>11</v>
      </c>
      <c r="B17" s="1" t="s">
        <v>57</v>
      </c>
      <c r="C17" s="1">
        <v>2000</v>
      </c>
      <c r="D17" s="1" t="s">
        <v>58</v>
      </c>
      <c r="E17" s="1"/>
      <c r="F17" s="29"/>
      <c r="G17" s="8">
        <v>0</v>
      </c>
      <c r="H17" s="8">
        <v>0</v>
      </c>
      <c r="I17" s="8">
        <v>0</v>
      </c>
      <c r="J17" s="12">
        <v>0</v>
      </c>
      <c r="K17" s="30">
        <v>0</v>
      </c>
      <c r="L17" s="54">
        <f>LARGE(G17:K17,1)+LARGE(G17:K17,2)+LARGE(G17:K17,3)</f>
        <v>0</v>
      </c>
      <c r="M17" s="31">
        <f t="shared" si="0"/>
        <v>0.4899189814814815</v>
      </c>
      <c r="N17" s="106" t="s">
        <v>255</v>
      </c>
      <c r="T17" s="72"/>
    </row>
    <row r="18" spans="1:20" s="32" customFormat="1" ht="12.75">
      <c r="A18" s="7">
        <v>12</v>
      </c>
      <c r="B18" s="1" t="s">
        <v>161</v>
      </c>
      <c r="C18" s="1">
        <v>2000</v>
      </c>
      <c r="D18" s="1" t="s">
        <v>51</v>
      </c>
      <c r="E18" s="1" t="s">
        <v>17</v>
      </c>
      <c r="F18" s="29"/>
      <c r="G18" s="8">
        <v>0</v>
      </c>
      <c r="H18" s="8">
        <v>0</v>
      </c>
      <c r="I18" s="8">
        <v>0</v>
      </c>
      <c r="J18" s="30">
        <v>0</v>
      </c>
      <c r="K18" s="12">
        <v>0</v>
      </c>
      <c r="L18" s="54">
        <f>LARGE(G18:K18,1)+LARGE(G18:K18,2)+LARGE(G18:K18,3)</f>
        <v>0</v>
      </c>
      <c r="M18" s="31">
        <f t="shared" si="0"/>
        <v>0.4899189814814815</v>
      </c>
      <c r="N18" s="106" t="s">
        <v>255</v>
      </c>
      <c r="T18" s="76"/>
    </row>
    <row r="19" spans="1:10" ht="12.75">
      <c r="A19" s="9"/>
      <c r="B19" s="13"/>
      <c r="C19" s="10"/>
      <c r="D19" s="10"/>
      <c r="E19" s="13"/>
      <c r="F19" s="33"/>
      <c r="G19" s="33"/>
      <c r="H19" s="11"/>
      <c r="I19" s="11"/>
      <c r="J19" s="52"/>
    </row>
    <row r="20" spans="2:20" s="15" customFormat="1" ht="13.5" thickBot="1">
      <c r="B20" s="16" t="s">
        <v>66</v>
      </c>
      <c r="F20" s="17"/>
      <c r="G20" s="17"/>
      <c r="H20" s="18"/>
      <c r="I20" s="18"/>
      <c r="J20" s="18"/>
      <c r="K20" s="18"/>
      <c r="L20" s="18"/>
      <c r="M20" s="18"/>
      <c r="N20" s="17"/>
      <c r="T20" s="74"/>
    </row>
    <row r="21" spans="1:20" s="26" customFormat="1" ht="38.25">
      <c r="A21" s="59" t="s">
        <v>32</v>
      </c>
      <c r="B21" s="60" t="s">
        <v>33</v>
      </c>
      <c r="C21" s="61" t="s">
        <v>34</v>
      </c>
      <c r="D21" s="60" t="s">
        <v>10</v>
      </c>
      <c r="E21" s="60" t="s">
        <v>11</v>
      </c>
      <c r="F21" s="60" t="s">
        <v>36</v>
      </c>
      <c r="G21" s="62" t="s">
        <v>151</v>
      </c>
      <c r="H21" s="62" t="s">
        <v>152</v>
      </c>
      <c r="I21" s="62" t="s">
        <v>155</v>
      </c>
      <c r="J21" s="62" t="s">
        <v>153</v>
      </c>
      <c r="K21" s="63" t="s">
        <v>154</v>
      </c>
      <c r="L21" s="64" t="s">
        <v>37</v>
      </c>
      <c r="M21" s="65" t="s">
        <v>48</v>
      </c>
      <c r="N21" s="104"/>
      <c r="T21" s="75"/>
    </row>
    <row r="22" spans="1:20" s="32" customFormat="1" ht="12.75">
      <c r="A22" s="81">
        <v>1</v>
      </c>
      <c r="B22" s="82" t="s">
        <v>64</v>
      </c>
      <c r="C22" s="82">
        <v>1998</v>
      </c>
      <c r="D22" s="82" t="s">
        <v>62</v>
      </c>
      <c r="E22" s="82" t="s">
        <v>63</v>
      </c>
      <c r="F22" s="83"/>
      <c r="G22" s="84">
        <v>0</v>
      </c>
      <c r="H22" s="84">
        <v>97.59910664433275</v>
      </c>
      <c r="I22" s="84">
        <v>100</v>
      </c>
      <c r="J22" s="83">
        <v>44.405797101449274</v>
      </c>
      <c r="K22" s="89">
        <v>100</v>
      </c>
      <c r="L22" s="85">
        <f>LARGE(G22:K22,1)+LARGE(G22:K22,2)+LARGE(G22:K22,3)</f>
        <v>297.5991066443328</v>
      </c>
      <c r="M22" s="93">
        <f>TIME(11,0,(L$22-L22)*10)</f>
        <v>0.4583333333333333</v>
      </c>
      <c r="N22" s="68" t="s">
        <v>256</v>
      </c>
      <c r="P22" s="49"/>
      <c r="Q22" s="49"/>
      <c r="R22" s="68"/>
      <c r="S22" s="49"/>
      <c r="T22" s="66"/>
    </row>
    <row r="23" spans="1:20" s="32" customFormat="1" ht="12.75">
      <c r="A23" s="81">
        <v>2</v>
      </c>
      <c r="B23" s="82" t="s">
        <v>61</v>
      </c>
      <c r="C23" s="82">
        <v>1998</v>
      </c>
      <c r="D23" s="82" t="s">
        <v>62</v>
      </c>
      <c r="E23" s="82" t="s">
        <v>63</v>
      </c>
      <c r="F23" s="83"/>
      <c r="G23" s="84">
        <v>0</v>
      </c>
      <c r="H23" s="84">
        <v>100</v>
      </c>
      <c r="I23" s="84">
        <v>0</v>
      </c>
      <c r="J23" s="83">
        <v>40.98550724637682</v>
      </c>
      <c r="K23" s="89">
        <v>97.47496734871571</v>
      </c>
      <c r="L23" s="85">
        <f>LARGE(G23:K23,1)+LARGE(G23:K23,2)+LARGE(G23:K23,3)</f>
        <v>238.46047459509253</v>
      </c>
      <c r="M23" s="93">
        <f aca="true" t="shared" si="1" ref="M23:M33">TIME(11,0,(L$22-L23)*10)</f>
        <v>0.4651736111111111</v>
      </c>
      <c r="N23" s="68" t="s">
        <v>256</v>
      </c>
      <c r="P23" s="49"/>
      <c r="Q23" s="49"/>
      <c r="R23" s="68"/>
      <c r="S23" s="49"/>
      <c r="T23" s="66"/>
    </row>
    <row r="24" spans="1:20" s="32" customFormat="1" ht="12.75">
      <c r="A24" s="7">
        <v>3</v>
      </c>
      <c r="B24" s="55" t="s">
        <v>141</v>
      </c>
      <c r="C24" s="1">
        <v>1997</v>
      </c>
      <c r="D24" s="1" t="s">
        <v>12</v>
      </c>
      <c r="E24" s="1" t="s">
        <v>53</v>
      </c>
      <c r="F24" s="29"/>
      <c r="G24" s="8">
        <v>100</v>
      </c>
      <c r="H24" s="8">
        <v>0</v>
      </c>
      <c r="I24" s="8">
        <v>0</v>
      </c>
      <c r="J24" s="12">
        <v>0</v>
      </c>
      <c r="K24" s="12">
        <v>0</v>
      </c>
      <c r="L24" s="54">
        <f>LARGE(G24:K24,1)+LARGE(G24:K24,2)+LARGE(G24:K24,3)</f>
        <v>100</v>
      </c>
      <c r="M24" s="31">
        <f t="shared" si="1"/>
        <v>0.4811921296296296</v>
      </c>
      <c r="N24" s="106" t="s">
        <v>255</v>
      </c>
      <c r="Q24" s="49"/>
      <c r="R24" s="68"/>
      <c r="S24" s="49"/>
      <c r="T24" s="66"/>
    </row>
    <row r="25" spans="1:20" s="32" customFormat="1" ht="12.75">
      <c r="A25" s="7">
        <v>4</v>
      </c>
      <c r="B25" s="1" t="s">
        <v>206</v>
      </c>
      <c r="C25" s="1"/>
      <c r="D25" s="1" t="s">
        <v>207</v>
      </c>
      <c r="E25" s="1"/>
      <c r="F25" s="29"/>
      <c r="G25" s="8">
        <v>0</v>
      </c>
      <c r="H25" s="8">
        <v>0</v>
      </c>
      <c r="I25" s="8">
        <v>0</v>
      </c>
      <c r="J25" s="29">
        <v>100</v>
      </c>
      <c r="K25" s="12">
        <v>0</v>
      </c>
      <c r="L25" s="54">
        <f>LARGE(G25:K25,1)+LARGE(G25:K25,2)+LARGE(G25:K25,3)</f>
        <v>100</v>
      </c>
      <c r="M25" s="31">
        <f t="shared" si="1"/>
        <v>0.4811921296296296</v>
      </c>
      <c r="N25" s="106" t="s">
        <v>255</v>
      </c>
      <c r="T25" s="76"/>
    </row>
    <row r="26" spans="1:20" s="32" customFormat="1" ht="12.75">
      <c r="A26" s="7">
        <v>5</v>
      </c>
      <c r="B26" s="1" t="s">
        <v>163</v>
      </c>
      <c r="C26" s="1">
        <v>1997</v>
      </c>
      <c r="D26" s="1" t="s">
        <v>162</v>
      </c>
      <c r="E26" s="1" t="s">
        <v>63</v>
      </c>
      <c r="F26" s="29"/>
      <c r="G26" s="8">
        <v>0</v>
      </c>
      <c r="H26" s="8">
        <v>0</v>
      </c>
      <c r="I26" s="8">
        <v>99.12328767123289</v>
      </c>
      <c r="J26" s="12">
        <v>0</v>
      </c>
      <c r="K26" s="12">
        <v>0</v>
      </c>
      <c r="L26" s="54">
        <f>LARGE(G26:K26,1)+LARGE(G26:K26,2)+LARGE(G26:K26,3)</f>
        <v>99.12328767123289</v>
      </c>
      <c r="M26" s="31">
        <f t="shared" si="1"/>
        <v>0.48129629629629633</v>
      </c>
      <c r="N26" s="106" t="s">
        <v>255</v>
      </c>
      <c r="P26" s="49"/>
      <c r="Q26" s="49"/>
      <c r="R26" s="49"/>
      <c r="S26" s="66"/>
      <c r="T26" s="58"/>
    </row>
    <row r="27" spans="1:20" s="32" customFormat="1" ht="12.75">
      <c r="A27" s="7">
        <v>6</v>
      </c>
      <c r="B27" s="1" t="s">
        <v>245</v>
      </c>
      <c r="C27" s="1">
        <v>1997</v>
      </c>
      <c r="D27" s="1" t="s">
        <v>240</v>
      </c>
      <c r="E27" s="1"/>
      <c r="F27" s="29"/>
      <c r="G27" s="8">
        <v>0</v>
      </c>
      <c r="H27" s="8">
        <v>0</v>
      </c>
      <c r="I27" s="8">
        <v>0</v>
      </c>
      <c r="J27" s="12">
        <v>0</v>
      </c>
      <c r="K27" s="47">
        <v>27.16586852416194</v>
      </c>
      <c r="L27" s="54">
        <f>LARGE(G27:K27,1)+LARGE(G27:K27,2)+LARGE(G27:K27,3)</f>
        <v>27.16586852416194</v>
      </c>
      <c r="M27" s="31">
        <f t="shared" si="1"/>
        <v>0.48962962962962964</v>
      </c>
      <c r="N27" s="106" t="s">
        <v>255</v>
      </c>
      <c r="T27" s="76"/>
    </row>
    <row r="28" spans="1:20" s="32" customFormat="1" ht="12.75">
      <c r="A28" s="7">
        <v>7</v>
      </c>
      <c r="B28" s="1" t="s">
        <v>65</v>
      </c>
      <c r="C28" s="55">
        <v>1997</v>
      </c>
      <c r="D28" s="1" t="s">
        <v>58</v>
      </c>
      <c r="E28" s="1"/>
      <c r="F28" s="29"/>
      <c r="G28" s="8">
        <v>0</v>
      </c>
      <c r="H28" s="8">
        <v>0</v>
      </c>
      <c r="I28" s="8">
        <v>0</v>
      </c>
      <c r="J28" s="12">
        <v>0</v>
      </c>
      <c r="K28" s="12">
        <v>0</v>
      </c>
      <c r="L28" s="54">
        <f>LARGE(G28:K28,1)+LARGE(G28:K28,2)+LARGE(G28:K28,3)</f>
        <v>0</v>
      </c>
      <c r="M28" s="31">
        <f t="shared" si="1"/>
        <v>0.4927662037037037</v>
      </c>
      <c r="N28" s="106" t="s">
        <v>255</v>
      </c>
      <c r="P28" s="49"/>
      <c r="Q28" s="49"/>
      <c r="R28" s="49"/>
      <c r="S28" s="67"/>
      <c r="T28" s="58"/>
    </row>
    <row r="29" spans="1:20" s="32" customFormat="1" ht="12.75">
      <c r="A29" s="7">
        <v>8</v>
      </c>
      <c r="B29" s="1" t="s">
        <v>164</v>
      </c>
      <c r="C29" s="1">
        <v>1998</v>
      </c>
      <c r="D29" s="1" t="s">
        <v>58</v>
      </c>
      <c r="E29" s="1"/>
      <c r="F29" s="29"/>
      <c r="G29" s="8">
        <v>0</v>
      </c>
      <c r="H29" s="8">
        <v>0</v>
      </c>
      <c r="I29" s="8">
        <v>0</v>
      </c>
      <c r="J29" s="12">
        <v>0</v>
      </c>
      <c r="K29" s="12">
        <v>0</v>
      </c>
      <c r="L29" s="54">
        <f>LARGE(G29:K29,1)+LARGE(G29:K29,2)+LARGE(G29:K29,3)</f>
        <v>0</v>
      </c>
      <c r="M29" s="31">
        <f t="shared" si="1"/>
        <v>0.4927662037037037</v>
      </c>
      <c r="N29" s="106" t="s">
        <v>255</v>
      </c>
      <c r="T29" s="76"/>
    </row>
    <row r="30" spans="1:20" s="32" customFormat="1" ht="12.75">
      <c r="A30" s="7">
        <v>9</v>
      </c>
      <c r="B30" s="1" t="s">
        <v>165</v>
      </c>
      <c r="C30" s="1">
        <v>1997</v>
      </c>
      <c r="D30" s="1" t="s">
        <v>12</v>
      </c>
      <c r="E30" s="1" t="s">
        <v>53</v>
      </c>
      <c r="F30" s="29"/>
      <c r="G30" s="8">
        <v>0</v>
      </c>
      <c r="H30" s="8">
        <v>0</v>
      </c>
      <c r="I30" s="8">
        <v>0</v>
      </c>
      <c r="J30" s="12">
        <v>0</v>
      </c>
      <c r="K30" s="12">
        <v>0</v>
      </c>
      <c r="L30" s="54">
        <f>LARGE(G30:K30,1)+LARGE(G30:K30,2)+LARGE(G30:K30,3)</f>
        <v>0</v>
      </c>
      <c r="M30" s="31">
        <f t="shared" si="1"/>
        <v>0.4927662037037037</v>
      </c>
      <c r="N30" s="106" t="s">
        <v>255</v>
      </c>
      <c r="T30" s="76"/>
    </row>
    <row r="31" spans="1:20" s="32" customFormat="1" ht="12.75">
      <c r="A31" s="7">
        <v>10</v>
      </c>
      <c r="B31" s="1" t="s">
        <v>166</v>
      </c>
      <c r="C31" s="1">
        <v>1998</v>
      </c>
      <c r="D31" s="1" t="s">
        <v>167</v>
      </c>
      <c r="E31" s="1" t="s">
        <v>168</v>
      </c>
      <c r="F31" s="29"/>
      <c r="G31" s="8">
        <v>0</v>
      </c>
      <c r="H31" s="8">
        <v>0</v>
      </c>
      <c r="I31" s="8">
        <v>0</v>
      </c>
      <c r="J31" s="12">
        <v>0</v>
      </c>
      <c r="K31" s="12">
        <v>0</v>
      </c>
      <c r="L31" s="54">
        <f>LARGE(G31:K31,1)+LARGE(G31:K31,2)+LARGE(G31:K31,3)</f>
        <v>0</v>
      </c>
      <c r="M31" s="31">
        <f t="shared" si="1"/>
        <v>0.4927662037037037</v>
      </c>
      <c r="N31" s="106" t="s">
        <v>255</v>
      </c>
      <c r="T31" s="76"/>
    </row>
    <row r="32" spans="1:20" s="32" customFormat="1" ht="12.75">
      <c r="A32" s="7">
        <v>11</v>
      </c>
      <c r="B32" s="1" t="s">
        <v>169</v>
      </c>
      <c r="C32" s="1">
        <v>1997</v>
      </c>
      <c r="D32" s="1" t="s">
        <v>167</v>
      </c>
      <c r="E32" s="1" t="s">
        <v>168</v>
      </c>
      <c r="F32" s="29"/>
      <c r="G32" s="8">
        <v>0</v>
      </c>
      <c r="H32" s="8">
        <v>0</v>
      </c>
      <c r="I32" s="8">
        <v>0</v>
      </c>
      <c r="J32" s="12">
        <v>0</v>
      </c>
      <c r="K32" s="12">
        <v>0</v>
      </c>
      <c r="L32" s="54">
        <f>LARGE(G32:K32,1)+LARGE(G32:K32,2)+LARGE(G32:K32,3)</f>
        <v>0</v>
      </c>
      <c r="M32" s="31">
        <f t="shared" si="1"/>
        <v>0.4927662037037037</v>
      </c>
      <c r="N32" s="106" t="s">
        <v>255</v>
      </c>
      <c r="T32" s="76"/>
    </row>
    <row r="33" spans="1:20" s="32" customFormat="1" ht="12.75">
      <c r="A33" s="7">
        <v>12</v>
      </c>
      <c r="B33" s="1" t="s">
        <v>170</v>
      </c>
      <c r="C33" s="1">
        <v>1997</v>
      </c>
      <c r="D33" s="1" t="s">
        <v>58</v>
      </c>
      <c r="E33" s="1"/>
      <c r="F33" s="29"/>
      <c r="G33" s="8">
        <v>0</v>
      </c>
      <c r="H33" s="8">
        <v>0</v>
      </c>
      <c r="I33" s="8">
        <v>0</v>
      </c>
      <c r="J33" s="12">
        <v>0</v>
      </c>
      <c r="K33" s="12">
        <v>0</v>
      </c>
      <c r="L33" s="54">
        <f>LARGE(G33:K33,1)+LARGE(G33:K33,2)+LARGE(G33:K33,3)</f>
        <v>0</v>
      </c>
      <c r="M33" s="31">
        <f t="shared" si="1"/>
        <v>0.4927662037037037</v>
      </c>
      <c r="N33" s="106" t="s">
        <v>255</v>
      </c>
      <c r="T33" s="76"/>
    </row>
    <row r="35" spans="2:20" s="15" customFormat="1" ht="13.5" thickBot="1">
      <c r="B35" s="16" t="s">
        <v>67</v>
      </c>
      <c r="F35" s="17"/>
      <c r="G35" s="17"/>
      <c r="H35" s="18"/>
      <c r="I35" s="18"/>
      <c r="J35" s="18"/>
      <c r="K35" s="18"/>
      <c r="L35" s="18"/>
      <c r="M35" s="18"/>
      <c r="N35" s="17"/>
      <c r="T35" s="74"/>
    </row>
    <row r="36" spans="1:20" s="26" customFormat="1" ht="38.25">
      <c r="A36" s="59" t="s">
        <v>32</v>
      </c>
      <c r="B36" s="60" t="s">
        <v>33</v>
      </c>
      <c r="C36" s="61" t="s">
        <v>34</v>
      </c>
      <c r="D36" s="60" t="s">
        <v>10</v>
      </c>
      <c r="E36" s="60" t="s">
        <v>11</v>
      </c>
      <c r="F36" s="60" t="s">
        <v>36</v>
      </c>
      <c r="G36" s="62" t="s">
        <v>151</v>
      </c>
      <c r="H36" s="62" t="s">
        <v>152</v>
      </c>
      <c r="I36" s="62" t="s">
        <v>155</v>
      </c>
      <c r="J36" s="62" t="s">
        <v>153</v>
      </c>
      <c r="K36" s="63" t="s">
        <v>154</v>
      </c>
      <c r="L36" s="64" t="s">
        <v>37</v>
      </c>
      <c r="M36" s="65" t="s">
        <v>48</v>
      </c>
      <c r="N36" s="104"/>
      <c r="T36" s="75"/>
    </row>
    <row r="37" spans="1:20" s="32" customFormat="1" ht="12.75">
      <c r="A37" s="91">
        <v>1</v>
      </c>
      <c r="B37" s="82" t="s">
        <v>27</v>
      </c>
      <c r="C37" s="82">
        <v>1991</v>
      </c>
      <c r="D37" s="82" t="s">
        <v>51</v>
      </c>
      <c r="E37" s="82" t="s">
        <v>17</v>
      </c>
      <c r="F37" s="83"/>
      <c r="G37" s="84">
        <v>100</v>
      </c>
      <c r="H37" s="84">
        <v>100</v>
      </c>
      <c r="I37" s="84">
        <v>100</v>
      </c>
      <c r="J37" s="88">
        <v>0</v>
      </c>
      <c r="K37" s="88">
        <v>0</v>
      </c>
      <c r="L37" s="85">
        <f>LARGE(G37:K37,1)+LARGE(G37:K37,2)+LARGE(G37:K37,3)</f>
        <v>300</v>
      </c>
      <c r="M37" s="93">
        <f>TIME(11,0,(L$37-L37)*10)</f>
        <v>0.4583333333333333</v>
      </c>
      <c r="N37" s="68" t="s">
        <v>256</v>
      </c>
      <c r="P37" s="49"/>
      <c r="Q37" s="49"/>
      <c r="R37" s="49"/>
      <c r="S37" s="66"/>
      <c r="T37" s="76"/>
    </row>
    <row r="38" spans="1:20" s="32" customFormat="1" ht="12.75">
      <c r="A38" s="91">
        <v>2</v>
      </c>
      <c r="B38" s="82" t="s">
        <v>157</v>
      </c>
      <c r="C38" s="82">
        <v>1984</v>
      </c>
      <c r="D38" s="82" t="s">
        <v>51</v>
      </c>
      <c r="E38" s="82" t="s">
        <v>17</v>
      </c>
      <c r="F38" s="83"/>
      <c r="G38" s="84">
        <v>0</v>
      </c>
      <c r="H38" s="84">
        <v>95.79524680073128</v>
      </c>
      <c r="I38" s="84">
        <v>87.43718592964827</v>
      </c>
      <c r="J38" s="83">
        <v>100</v>
      </c>
      <c r="K38" s="89">
        <v>100</v>
      </c>
      <c r="L38" s="85">
        <f>LARGE(G38:K38,1)+LARGE(G38:K38,2)+LARGE(G38:K38,3)</f>
        <v>295.79524680073126</v>
      </c>
      <c r="M38" s="93">
        <f aca="true" t="shared" si="2" ref="M38:M60">TIME(11,0,(L$37-L38)*10)</f>
        <v>0.45881944444444445</v>
      </c>
      <c r="N38" s="68" t="s">
        <v>256</v>
      </c>
      <c r="P38" s="49"/>
      <c r="Q38" s="49"/>
      <c r="R38" s="49"/>
      <c r="S38" s="66"/>
      <c r="T38" s="76"/>
    </row>
    <row r="39" spans="1:20" s="32" customFormat="1" ht="12.75">
      <c r="A39" s="91">
        <v>3</v>
      </c>
      <c r="B39" s="82" t="s">
        <v>0</v>
      </c>
      <c r="C39" s="82">
        <v>1970</v>
      </c>
      <c r="D39" s="82" t="s">
        <v>62</v>
      </c>
      <c r="E39" s="82" t="s">
        <v>63</v>
      </c>
      <c r="F39" s="83"/>
      <c r="G39" s="84">
        <v>95.93128390596743</v>
      </c>
      <c r="H39" s="84">
        <v>67.58074344911643</v>
      </c>
      <c r="I39" s="84">
        <v>93.21608040201004</v>
      </c>
      <c r="J39" s="83">
        <v>94.2236598890943</v>
      </c>
      <c r="K39" s="89">
        <v>89.24833491912464</v>
      </c>
      <c r="L39" s="85">
        <f>LARGE(G39:K39,1)+LARGE(G39:K39,2)+LARGE(G39:K39,3)</f>
        <v>283.3710241970718</v>
      </c>
      <c r="M39" s="93">
        <f t="shared" si="2"/>
        <v>0.46025462962962965</v>
      </c>
      <c r="N39" s="68" t="s">
        <v>256</v>
      </c>
      <c r="P39" s="49"/>
      <c r="Q39" s="49"/>
      <c r="R39" s="49"/>
      <c r="S39" s="66"/>
      <c r="T39" s="76"/>
    </row>
    <row r="40" spans="1:20" s="32" customFormat="1" ht="12.75">
      <c r="A40" s="91">
        <v>4</v>
      </c>
      <c r="B40" s="82" t="s">
        <v>68</v>
      </c>
      <c r="C40" s="82">
        <v>1990</v>
      </c>
      <c r="D40" s="82" t="s">
        <v>69</v>
      </c>
      <c r="E40" s="82" t="s">
        <v>70</v>
      </c>
      <c r="F40" s="83"/>
      <c r="G40" s="84">
        <v>98.86980108499095</v>
      </c>
      <c r="H40" s="84">
        <v>78.54966483851311</v>
      </c>
      <c r="I40" s="84">
        <v>87.77219430485763</v>
      </c>
      <c r="J40" s="83">
        <v>93.76155268022181</v>
      </c>
      <c r="K40" s="89">
        <v>80.97050428163652</v>
      </c>
      <c r="L40" s="85">
        <f>LARGE(G40:K40,1)+LARGE(G40:K40,2)+LARGE(G40:K40,3)</f>
        <v>280.4035480700704</v>
      </c>
      <c r="M40" s="93">
        <f t="shared" si="2"/>
        <v>0.4605902777777778</v>
      </c>
      <c r="N40" s="68" t="s">
        <v>256</v>
      </c>
      <c r="P40" s="49"/>
      <c r="Q40" s="49"/>
      <c r="R40" s="49"/>
      <c r="S40" s="66"/>
      <c r="T40" s="76"/>
    </row>
    <row r="41" spans="1:20" s="32" customFormat="1" ht="12.75">
      <c r="A41" s="91">
        <v>5</v>
      </c>
      <c r="B41" s="82" t="s">
        <v>1</v>
      </c>
      <c r="C41" s="82">
        <v>1996</v>
      </c>
      <c r="D41" s="82" t="s">
        <v>51</v>
      </c>
      <c r="E41" s="82" t="s">
        <v>17</v>
      </c>
      <c r="F41" s="83"/>
      <c r="G41" s="84">
        <v>0</v>
      </c>
      <c r="H41" s="84">
        <v>73.61365021328461</v>
      </c>
      <c r="I41" s="84">
        <v>88.98659966499163</v>
      </c>
      <c r="J41" s="88">
        <v>0</v>
      </c>
      <c r="K41" s="89">
        <v>85.53758325404375</v>
      </c>
      <c r="L41" s="85">
        <f>LARGE(G41:K41,1)+LARGE(G41:K41,2)+LARGE(G41:K41,3)</f>
        <v>248.13783313232</v>
      </c>
      <c r="M41" s="93">
        <f t="shared" si="2"/>
        <v>0.46432870370370366</v>
      </c>
      <c r="N41" s="68" t="s">
        <v>256</v>
      </c>
      <c r="P41" s="49"/>
      <c r="Q41" s="49"/>
      <c r="R41" s="68"/>
      <c r="S41" s="49"/>
      <c r="T41" s="66"/>
    </row>
    <row r="42" spans="1:20" s="32" customFormat="1" ht="12.75">
      <c r="A42" s="91">
        <v>6</v>
      </c>
      <c r="B42" s="82" t="s">
        <v>71</v>
      </c>
      <c r="C42" s="82">
        <v>1986</v>
      </c>
      <c r="D42" s="82" t="s">
        <v>69</v>
      </c>
      <c r="E42" s="82" t="s">
        <v>70</v>
      </c>
      <c r="F42" s="83"/>
      <c r="G42" s="84">
        <v>88.87884267631104</v>
      </c>
      <c r="H42" s="84">
        <v>59.719683120048764</v>
      </c>
      <c r="I42" s="84">
        <v>47.98994974874373</v>
      </c>
      <c r="J42" s="83">
        <v>44.731977818853984</v>
      </c>
      <c r="K42" s="89">
        <v>85.49000951474785</v>
      </c>
      <c r="L42" s="85">
        <f>LARGE(G42:K42,1)+LARGE(G42:K42,2)+LARGE(G42:K42,3)</f>
        <v>234.08853531110765</v>
      </c>
      <c r="M42" s="93">
        <f t="shared" si="2"/>
        <v>0.46596064814814814</v>
      </c>
      <c r="N42" s="68" t="s">
        <v>256</v>
      </c>
      <c r="S42" s="66"/>
      <c r="T42" s="76"/>
    </row>
    <row r="43" spans="1:20" s="32" customFormat="1" ht="12.75">
      <c r="A43" s="91">
        <v>7</v>
      </c>
      <c r="B43" s="82" t="s">
        <v>172</v>
      </c>
      <c r="C43" s="82">
        <v>1987</v>
      </c>
      <c r="D43" s="82" t="s">
        <v>16</v>
      </c>
      <c r="E43" s="82" t="s">
        <v>156</v>
      </c>
      <c r="F43" s="83"/>
      <c r="G43" s="84">
        <v>0</v>
      </c>
      <c r="H43" s="84">
        <v>0</v>
      </c>
      <c r="I43" s="84">
        <v>0</v>
      </c>
      <c r="J43" s="83">
        <v>66.54343807763404</v>
      </c>
      <c r="K43" s="89">
        <v>71.36060894386296</v>
      </c>
      <c r="L43" s="85">
        <f>LARGE(G43:K43,1)+LARGE(G43:K43,2)+LARGE(G43:K43,3)</f>
        <v>137.90404702149698</v>
      </c>
      <c r="M43" s="93">
        <f t="shared" si="2"/>
        <v>0.4770833333333333</v>
      </c>
      <c r="N43" s="68" t="s">
        <v>256</v>
      </c>
      <c r="P43" s="49"/>
      <c r="Q43" s="49"/>
      <c r="R43" s="68"/>
      <c r="S43" s="49"/>
      <c r="T43" s="66"/>
    </row>
    <row r="44" spans="1:20" s="32" customFormat="1" ht="12.75">
      <c r="A44" s="91">
        <v>8</v>
      </c>
      <c r="B44" s="82" t="s">
        <v>5</v>
      </c>
      <c r="C44" s="82">
        <v>1986</v>
      </c>
      <c r="D44" s="82" t="s">
        <v>62</v>
      </c>
      <c r="E44" s="82" t="s">
        <v>63</v>
      </c>
      <c r="F44" s="83"/>
      <c r="G44" s="84">
        <v>0</v>
      </c>
      <c r="H44" s="84">
        <v>59.65874466788546</v>
      </c>
      <c r="I44" s="84">
        <v>0</v>
      </c>
      <c r="J44" s="88">
        <v>0</v>
      </c>
      <c r="K44" s="89">
        <v>72.0742150333016</v>
      </c>
      <c r="L44" s="85">
        <f>LARGE(G44:K44,1)+LARGE(G44:K44,2)+LARGE(G44:K44,3)</f>
        <v>131.73295970118704</v>
      </c>
      <c r="M44" s="93">
        <f t="shared" si="2"/>
        <v>0.47780092592592593</v>
      </c>
      <c r="N44" s="68" t="s">
        <v>256</v>
      </c>
      <c r="P44" s="49"/>
      <c r="R44" s="68"/>
      <c r="T44" s="66"/>
    </row>
    <row r="45" spans="1:20" s="32" customFormat="1" ht="12.75">
      <c r="A45" s="37">
        <v>9</v>
      </c>
      <c r="B45" s="1" t="s">
        <v>3</v>
      </c>
      <c r="C45" s="1">
        <v>1990</v>
      </c>
      <c r="D45" s="1" t="s">
        <v>51</v>
      </c>
      <c r="E45" s="1" t="s">
        <v>17</v>
      </c>
      <c r="F45" s="29"/>
      <c r="G45" s="8">
        <v>0</v>
      </c>
      <c r="H45" s="8">
        <v>84.94820231566122</v>
      </c>
      <c r="I45" s="8">
        <v>0</v>
      </c>
      <c r="J45" s="12">
        <v>0</v>
      </c>
      <c r="K45" s="12">
        <v>0</v>
      </c>
      <c r="L45" s="54">
        <f>LARGE(G45:K45,1)+LARGE(G45:K45,2)+LARGE(G45:K45,3)</f>
        <v>84.94820231566122</v>
      </c>
      <c r="M45" s="31">
        <f t="shared" si="2"/>
        <v>0.48321759259259256</v>
      </c>
      <c r="N45" s="106" t="s">
        <v>255</v>
      </c>
      <c r="P45" s="49"/>
      <c r="Q45" s="49"/>
      <c r="R45" s="68"/>
      <c r="S45" s="49"/>
      <c r="T45" s="66"/>
    </row>
    <row r="46" spans="1:20" s="32" customFormat="1" ht="12.75">
      <c r="A46" s="37">
        <v>10</v>
      </c>
      <c r="B46" s="1" t="s">
        <v>211</v>
      </c>
      <c r="C46" s="1"/>
      <c r="D46" s="1" t="s">
        <v>19</v>
      </c>
      <c r="E46" s="1"/>
      <c r="F46" s="29"/>
      <c r="G46" s="8">
        <v>0</v>
      </c>
      <c r="H46" s="8">
        <v>0</v>
      </c>
      <c r="I46" s="8">
        <v>0</v>
      </c>
      <c r="J46" s="29">
        <v>32.11645101663587</v>
      </c>
      <c r="K46" s="47">
        <v>52.14081826831589</v>
      </c>
      <c r="L46" s="54">
        <f>LARGE(G46:K46,1)+LARGE(G46:K46,2)+LARGE(G46:K46,3)</f>
        <v>84.25726928495176</v>
      </c>
      <c r="M46" s="31">
        <f t="shared" si="2"/>
        <v>0.4832986111111111</v>
      </c>
      <c r="N46" s="106" t="s">
        <v>255</v>
      </c>
      <c r="P46" s="49"/>
      <c r="Q46" s="49"/>
      <c r="R46" s="68"/>
      <c r="S46" s="49"/>
      <c r="T46" s="66"/>
    </row>
    <row r="47" spans="1:20" s="32" customFormat="1" ht="12.75">
      <c r="A47" s="37">
        <v>11</v>
      </c>
      <c r="B47" s="1" t="s">
        <v>209</v>
      </c>
      <c r="C47" s="1">
        <v>1980</v>
      </c>
      <c r="D47" s="1" t="s">
        <v>19</v>
      </c>
      <c r="E47" s="1" t="s">
        <v>46</v>
      </c>
      <c r="F47" s="29"/>
      <c r="G47" s="8">
        <v>0</v>
      </c>
      <c r="H47" s="8">
        <v>0</v>
      </c>
      <c r="I47" s="8">
        <v>0</v>
      </c>
      <c r="J47" s="29">
        <v>77.91127541589651</v>
      </c>
      <c r="K47" s="12">
        <v>0</v>
      </c>
      <c r="L47" s="54">
        <f>LARGE(G47:K47,1)+LARGE(G47:K47,2)+LARGE(G47:K47,3)</f>
        <v>77.91127541589651</v>
      </c>
      <c r="M47" s="31">
        <f t="shared" si="2"/>
        <v>0.4840277777777778</v>
      </c>
      <c r="N47" s="106" t="s">
        <v>255</v>
      </c>
      <c r="P47" s="49"/>
      <c r="Q47" s="49"/>
      <c r="R47" s="68"/>
      <c r="S47" s="49"/>
      <c r="T47" s="66"/>
    </row>
    <row r="48" spans="1:19" ht="12.75">
      <c r="A48" s="37">
        <v>12</v>
      </c>
      <c r="B48" s="1" t="s">
        <v>29</v>
      </c>
      <c r="C48" s="1">
        <v>1990</v>
      </c>
      <c r="D48" s="1" t="s">
        <v>240</v>
      </c>
      <c r="E48" s="56"/>
      <c r="F48" s="43"/>
      <c r="G48" s="8">
        <v>0</v>
      </c>
      <c r="H48" s="8">
        <v>0</v>
      </c>
      <c r="I48" s="8">
        <v>0</v>
      </c>
      <c r="J48" s="12">
        <v>0</v>
      </c>
      <c r="K48" s="47">
        <v>71.36060894386296</v>
      </c>
      <c r="L48" s="54">
        <f>LARGE(G48:K48,1)+LARGE(G48:K48,2)+LARGE(G48:K48,3)</f>
        <v>71.36060894386296</v>
      </c>
      <c r="M48" s="31">
        <f t="shared" si="2"/>
        <v>0.4847916666666667</v>
      </c>
      <c r="N48" s="106" t="s">
        <v>255</v>
      </c>
      <c r="S48" s="66"/>
    </row>
    <row r="49" spans="1:20" s="32" customFormat="1" ht="12.75">
      <c r="A49" s="37">
        <v>13</v>
      </c>
      <c r="B49" s="1" t="s">
        <v>210</v>
      </c>
      <c r="C49" s="1"/>
      <c r="D49" s="1" t="s">
        <v>19</v>
      </c>
      <c r="E49" s="1"/>
      <c r="F49" s="29"/>
      <c r="G49" s="8">
        <v>0</v>
      </c>
      <c r="H49" s="8">
        <v>0</v>
      </c>
      <c r="I49" s="8">
        <v>0</v>
      </c>
      <c r="J49" s="29">
        <v>64.32532347504625</v>
      </c>
      <c r="K49" s="12">
        <v>0</v>
      </c>
      <c r="L49" s="54">
        <f>LARGE(G49:K49,1)+LARGE(G49:K49,2)+LARGE(G49:K49,3)</f>
        <v>64.32532347504625</v>
      </c>
      <c r="M49" s="31">
        <f t="shared" si="2"/>
        <v>0.48560185185185184</v>
      </c>
      <c r="N49" s="106" t="s">
        <v>255</v>
      </c>
      <c r="P49" s="49"/>
      <c r="Q49" s="49"/>
      <c r="R49" s="68"/>
      <c r="S49" s="49"/>
      <c r="T49" s="66"/>
    </row>
    <row r="50" spans="1:20" s="32" customFormat="1" ht="12.75">
      <c r="A50" s="37">
        <v>14</v>
      </c>
      <c r="B50" s="1" t="s">
        <v>2</v>
      </c>
      <c r="C50" s="1">
        <v>1989</v>
      </c>
      <c r="D50" s="1" t="s">
        <v>62</v>
      </c>
      <c r="E50" s="1" t="s">
        <v>63</v>
      </c>
      <c r="F50" s="29"/>
      <c r="G50" s="8">
        <v>0</v>
      </c>
      <c r="H50" s="8">
        <v>62.644728823887874</v>
      </c>
      <c r="I50" s="8">
        <v>0</v>
      </c>
      <c r="J50" s="12">
        <v>0</v>
      </c>
      <c r="K50" s="12">
        <v>0</v>
      </c>
      <c r="L50" s="54">
        <f>LARGE(G50:K50,1)+LARGE(G50:K50,2)+LARGE(G50:K50,3)</f>
        <v>62.644728823887874</v>
      </c>
      <c r="M50" s="31">
        <f t="shared" si="2"/>
        <v>0.48579861111111106</v>
      </c>
      <c r="N50" s="106" t="s">
        <v>255</v>
      </c>
      <c r="P50" s="49"/>
      <c r="Q50" s="49"/>
      <c r="R50" s="68"/>
      <c r="S50" s="49"/>
      <c r="T50" s="66"/>
    </row>
    <row r="51" spans="1:20" s="32" customFormat="1" ht="12.75">
      <c r="A51" s="37">
        <v>15</v>
      </c>
      <c r="B51" s="1" t="s">
        <v>142</v>
      </c>
      <c r="C51" s="1">
        <v>1993</v>
      </c>
      <c r="D51" s="1" t="s">
        <v>16</v>
      </c>
      <c r="E51" s="1" t="s">
        <v>156</v>
      </c>
      <c r="F51" s="29"/>
      <c r="G51" s="8">
        <v>58.54430379746836</v>
      </c>
      <c r="H51" s="8">
        <v>0</v>
      </c>
      <c r="I51" s="8">
        <v>0</v>
      </c>
      <c r="J51" s="12">
        <v>0</v>
      </c>
      <c r="K51" s="12">
        <v>0</v>
      </c>
      <c r="L51" s="54">
        <f>LARGE(G51:K51,1)+LARGE(G51:K51,2)+LARGE(G51:K51,3)</f>
        <v>58.54430379746836</v>
      </c>
      <c r="M51" s="31">
        <f t="shared" si="2"/>
        <v>0.48627314814814815</v>
      </c>
      <c r="N51" s="106" t="s">
        <v>255</v>
      </c>
      <c r="P51" s="49"/>
      <c r="Q51" s="49"/>
      <c r="R51" s="68"/>
      <c r="S51" s="49"/>
      <c r="T51" s="66"/>
    </row>
    <row r="52" spans="1:20" s="32" customFormat="1" ht="12.75">
      <c r="A52" s="37">
        <v>16</v>
      </c>
      <c r="B52" s="1" t="s">
        <v>212</v>
      </c>
      <c r="C52" s="1"/>
      <c r="D52" s="1" t="s">
        <v>213</v>
      </c>
      <c r="E52" s="1"/>
      <c r="F52" s="29"/>
      <c r="G52" s="8">
        <v>0</v>
      </c>
      <c r="H52" s="8">
        <v>0</v>
      </c>
      <c r="I52" s="8">
        <v>0</v>
      </c>
      <c r="J52" s="29">
        <v>31.839186691312428</v>
      </c>
      <c r="K52" s="12">
        <v>0</v>
      </c>
      <c r="L52" s="54">
        <f>LARGE(G52:K52,1)+LARGE(G52:K52,2)+LARGE(G52:K52,3)</f>
        <v>31.839186691312428</v>
      </c>
      <c r="M52" s="31">
        <f t="shared" si="2"/>
        <v>0.4893634259259259</v>
      </c>
      <c r="N52" s="106" t="s">
        <v>255</v>
      </c>
      <c r="Q52" s="49"/>
      <c r="R52" s="68"/>
      <c r="T52" s="66"/>
    </row>
    <row r="53" spans="1:20" s="32" customFormat="1" ht="12.75">
      <c r="A53" s="37">
        <v>17</v>
      </c>
      <c r="B53" s="1" t="s">
        <v>214</v>
      </c>
      <c r="C53" s="1"/>
      <c r="D53" s="1" t="s">
        <v>213</v>
      </c>
      <c r="E53" s="1"/>
      <c r="F53" s="29"/>
      <c r="G53" s="8">
        <v>0</v>
      </c>
      <c r="H53" s="8">
        <v>0</v>
      </c>
      <c r="I53" s="8">
        <v>0</v>
      </c>
      <c r="J53" s="29">
        <v>31.146025878003726</v>
      </c>
      <c r="K53" s="12">
        <v>0</v>
      </c>
      <c r="L53" s="54">
        <f>LARGE(G53:K53,1)+LARGE(G53:K53,2)+LARGE(G53:K53,3)</f>
        <v>31.146025878003726</v>
      </c>
      <c r="M53" s="31">
        <f t="shared" si="2"/>
        <v>0.4894444444444444</v>
      </c>
      <c r="N53" s="106" t="s">
        <v>255</v>
      </c>
      <c r="P53" s="49"/>
      <c r="Q53" s="49"/>
      <c r="R53" s="68"/>
      <c r="S53" s="49"/>
      <c r="T53" s="66"/>
    </row>
    <row r="54" spans="1:20" s="32" customFormat="1" ht="12.75">
      <c r="A54" s="37">
        <v>18</v>
      </c>
      <c r="B54" s="1" t="s">
        <v>215</v>
      </c>
      <c r="C54" s="1"/>
      <c r="D54" s="1" t="s">
        <v>213</v>
      </c>
      <c r="E54" s="1"/>
      <c r="F54" s="29"/>
      <c r="G54" s="8">
        <v>0</v>
      </c>
      <c r="H54" s="8">
        <v>0</v>
      </c>
      <c r="I54" s="8">
        <v>0</v>
      </c>
      <c r="J54" s="29">
        <v>29.066543438077662</v>
      </c>
      <c r="K54" s="12">
        <v>0</v>
      </c>
      <c r="L54" s="54">
        <f>LARGE(G54:K54,1)+LARGE(G54:K54,2)+LARGE(G54:K54,3)</f>
        <v>29.066543438077662</v>
      </c>
      <c r="M54" s="31">
        <f t="shared" si="2"/>
        <v>0.4896875</v>
      </c>
      <c r="N54" s="106" t="s">
        <v>255</v>
      </c>
      <c r="P54" s="49"/>
      <c r="Q54" s="49"/>
      <c r="R54" s="49"/>
      <c r="S54" s="68"/>
      <c r="T54" s="58"/>
    </row>
    <row r="55" spans="1:20" s="32" customFormat="1" ht="12.75">
      <c r="A55" s="37">
        <v>19</v>
      </c>
      <c r="B55" s="1" t="s">
        <v>73</v>
      </c>
      <c r="C55" s="1">
        <v>1971</v>
      </c>
      <c r="D55" s="1" t="s">
        <v>16</v>
      </c>
      <c r="E55" s="1"/>
      <c r="F55" s="29"/>
      <c r="G55" s="8">
        <v>0</v>
      </c>
      <c r="H55" s="8">
        <v>0</v>
      </c>
      <c r="I55" s="8">
        <v>0</v>
      </c>
      <c r="J55" s="29">
        <v>28.049907578558255</v>
      </c>
      <c r="K55" s="12">
        <v>0</v>
      </c>
      <c r="L55" s="54">
        <f>LARGE(G55:K55,1)+LARGE(G55:K55,2)+LARGE(G55:K55,3)</f>
        <v>28.049907578558255</v>
      </c>
      <c r="M55" s="31">
        <f t="shared" si="2"/>
        <v>0.4898032407407407</v>
      </c>
      <c r="N55" s="106" t="s">
        <v>255</v>
      </c>
      <c r="P55" s="49"/>
      <c r="Q55" s="49"/>
      <c r="R55" s="49"/>
      <c r="S55" s="68"/>
      <c r="T55" s="58"/>
    </row>
    <row r="56" spans="1:20" s="32" customFormat="1" ht="12.75">
      <c r="A56" s="37">
        <v>20</v>
      </c>
      <c r="B56" s="1" t="s">
        <v>72</v>
      </c>
      <c r="C56" s="1"/>
      <c r="D56" s="1"/>
      <c r="E56" s="1"/>
      <c r="F56" s="29"/>
      <c r="G56" s="8">
        <v>0</v>
      </c>
      <c r="H56" s="8">
        <v>0</v>
      </c>
      <c r="I56" s="8">
        <v>0</v>
      </c>
      <c r="J56" s="12">
        <v>0</v>
      </c>
      <c r="K56" s="30">
        <v>0</v>
      </c>
      <c r="L56" s="54">
        <f>LARGE(G56:K56,1)+LARGE(G56:K56,2)+LARGE(G56:K56,3)</f>
        <v>0</v>
      </c>
      <c r="M56" s="31">
        <f t="shared" si="2"/>
        <v>0.4930555555555556</v>
      </c>
      <c r="N56" s="106" t="s">
        <v>255</v>
      </c>
      <c r="P56" s="49"/>
      <c r="S56" s="66"/>
      <c r="T56" s="76"/>
    </row>
    <row r="57" spans="1:20" s="32" customFormat="1" ht="12.75">
      <c r="A57" s="37">
        <v>21</v>
      </c>
      <c r="B57" s="1" t="s">
        <v>74</v>
      </c>
      <c r="C57" s="1">
        <v>1992</v>
      </c>
      <c r="D57" s="1" t="s">
        <v>173</v>
      </c>
      <c r="E57" s="1" t="s">
        <v>156</v>
      </c>
      <c r="F57" s="29"/>
      <c r="G57" s="8">
        <v>0</v>
      </c>
      <c r="H57" s="8">
        <v>0</v>
      </c>
      <c r="I57" s="8">
        <v>0</v>
      </c>
      <c r="J57" s="12">
        <v>0</v>
      </c>
      <c r="K57" s="12">
        <v>0</v>
      </c>
      <c r="L57" s="54">
        <f>LARGE(G57:K57,1)+LARGE(G57:K57,2)+LARGE(G57:K57,3)</f>
        <v>0</v>
      </c>
      <c r="M57" s="31">
        <f t="shared" si="2"/>
        <v>0.4930555555555556</v>
      </c>
      <c r="N57" s="106" t="s">
        <v>255</v>
      </c>
      <c r="S57" s="68"/>
      <c r="T57" s="58"/>
    </row>
    <row r="58" spans="1:20" s="32" customFormat="1" ht="12.75">
      <c r="A58" s="37">
        <v>22</v>
      </c>
      <c r="B58" s="1" t="s">
        <v>216</v>
      </c>
      <c r="C58" s="1"/>
      <c r="D58" s="1" t="s">
        <v>207</v>
      </c>
      <c r="E58" s="1"/>
      <c r="F58" s="29"/>
      <c r="G58" s="8">
        <v>0</v>
      </c>
      <c r="H58" s="8">
        <v>0</v>
      </c>
      <c r="I58" s="8">
        <v>0</v>
      </c>
      <c r="J58" s="12">
        <v>0</v>
      </c>
      <c r="K58" s="12">
        <v>0</v>
      </c>
      <c r="L58" s="54">
        <f>LARGE(G58:K58,1)+LARGE(G58:K58,2)+LARGE(G58:K58,3)</f>
        <v>0</v>
      </c>
      <c r="M58" s="31">
        <f t="shared" si="2"/>
        <v>0.4930555555555556</v>
      </c>
      <c r="N58" s="106" t="s">
        <v>255</v>
      </c>
      <c r="P58" s="49"/>
      <c r="Q58" s="49"/>
      <c r="R58" s="49"/>
      <c r="S58" s="68"/>
      <c r="T58" s="58"/>
    </row>
    <row r="59" spans="1:14" ht="12.75">
      <c r="A59" s="37">
        <v>23</v>
      </c>
      <c r="B59" s="1" t="s">
        <v>217</v>
      </c>
      <c r="C59" s="1"/>
      <c r="D59" s="1" t="s">
        <v>213</v>
      </c>
      <c r="E59" s="56"/>
      <c r="F59" s="43"/>
      <c r="G59" s="8">
        <v>0</v>
      </c>
      <c r="H59" s="8">
        <v>0</v>
      </c>
      <c r="I59" s="8">
        <v>0</v>
      </c>
      <c r="J59" s="12">
        <v>0</v>
      </c>
      <c r="K59" s="57">
        <v>0</v>
      </c>
      <c r="L59" s="54">
        <f>LARGE(G59:K59,1)+LARGE(G59:K59,2)+LARGE(G59:K59,3)</f>
        <v>0</v>
      </c>
      <c r="M59" s="31">
        <f t="shared" si="2"/>
        <v>0.4930555555555556</v>
      </c>
      <c r="N59" s="106" t="s">
        <v>255</v>
      </c>
    </row>
    <row r="60" spans="1:14" ht="12.75">
      <c r="A60" s="37">
        <v>24</v>
      </c>
      <c r="B60" s="1" t="s">
        <v>246</v>
      </c>
      <c r="C60" s="1"/>
      <c r="D60" s="1" t="s">
        <v>240</v>
      </c>
      <c r="E60" s="56"/>
      <c r="F60" s="43"/>
      <c r="G60" s="8">
        <v>0</v>
      </c>
      <c r="H60" s="8">
        <v>0</v>
      </c>
      <c r="I60" s="8">
        <v>0</v>
      </c>
      <c r="J60" s="12">
        <v>0</v>
      </c>
      <c r="K60" s="57">
        <v>0</v>
      </c>
      <c r="L60" s="54">
        <f>LARGE(G60:K60,1)+LARGE(G60:K60,2)+LARGE(G60:K60,3)</f>
        <v>0</v>
      </c>
      <c r="M60" s="31">
        <f t="shared" si="2"/>
        <v>0.4930555555555556</v>
      </c>
      <c r="N60" s="106" t="s">
        <v>255</v>
      </c>
    </row>
    <row r="61" spans="2:21" ht="12.75">
      <c r="B61" s="49"/>
      <c r="C61" s="49"/>
      <c r="D61" s="49"/>
      <c r="G61" s="49"/>
      <c r="U61" s="32"/>
    </row>
    <row r="62" spans="2:20" s="15" customFormat="1" ht="13.5" thickBot="1">
      <c r="B62" s="16" t="s">
        <v>75</v>
      </c>
      <c r="F62" s="17"/>
      <c r="G62" s="17"/>
      <c r="H62" s="18"/>
      <c r="I62" s="18"/>
      <c r="J62" s="18"/>
      <c r="K62" s="18"/>
      <c r="L62" s="18"/>
      <c r="M62" s="18"/>
      <c r="N62" s="17"/>
      <c r="T62" s="74"/>
    </row>
    <row r="63" spans="1:20" s="26" customFormat="1" ht="38.25">
      <c r="A63" s="59" t="s">
        <v>32</v>
      </c>
      <c r="B63" s="60" t="s">
        <v>33</v>
      </c>
      <c r="C63" s="61" t="s">
        <v>34</v>
      </c>
      <c r="D63" s="60" t="s">
        <v>10</v>
      </c>
      <c r="E63" s="60" t="s">
        <v>11</v>
      </c>
      <c r="F63" s="60" t="s">
        <v>36</v>
      </c>
      <c r="G63" s="62" t="s">
        <v>151</v>
      </c>
      <c r="H63" s="62" t="s">
        <v>152</v>
      </c>
      <c r="I63" s="62" t="s">
        <v>155</v>
      </c>
      <c r="J63" s="62" t="s">
        <v>153</v>
      </c>
      <c r="K63" s="63" t="s">
        <v>154</v>
      </c>
      <c r="L63" s="64" t="s">
        <v>37</v>
      </c>
      <c r="M63" s="65" t="s">
        <v>48</v>
      </c>
      <c r="N63" s="104"/>
      <c r="T63" s="75"/>
    </row>
    <row r="64" spans="1:20" s="28" customFormat="1" ht="12.75">
      <c r="A64" s="81">
        <v>1</v>
      </c>
      <c r="B64" s="82" t="s">
        <v>76</v>
      </c>
      <c r="C64" s="82">
        <v>1971</v>
      </c>
      <c r="D64" s="82" t="s">
        <v>69</v>
      </c>
      <c r="E64" s="82" t="s">
        <v>70</v>
      </c>
      <c r="F64" s="83"/>
      <c r="G64" s="84">
        <v>100</v>
      </c>
      <c r="H64" s="84">
        <v>100</v>
      </c>
      <c r="I64" s="84">
        <v>77.78429073856977</v>
      </c>
      <c r="J64" s="86">
        <v>95.84080315525279</v>
      </c>
      <c r="K64" s="86">
        <v>0</v>
      </c>
      <c r="L64" s="85">
        <f>LARGE(G64:K64,1)+LARGE(G64:K64,2)+LARGE(G64:K64,3)</f>
        <v>295.8408031552528</v>
      </c>
      <c r="M64" s="93">
        <f>TIME(11,0,(L$64-L64)*10)</f>
        <v>0.4583333333333333</v>
      </c>
      <c r="N64" s="68" t="s">
        <v>256</v>
      </c>
      <c r="P64" s="49"/>
      <c r="Q64" s="49"/>
      <c r="R64" s="68"/>
      <c r="S64" s="49"/>
      <c r="T64" s="66"/>
    </row>
    <row r="65" spans="1:20" s="28" customFormat="1" ht="12.75">
      <c r="A65" s="81">
        <v>2</v>
      </c>
      <c r="B65" s="82" t="s">
        <v>28</v>
      </c>
      <c r="C65" s="82">
        <v>1973</v>
      </c>
      <c r="D65" s="82" t="s">
        <v>12</v>
      </c>
      <c r="E65" s="82" t="s">
        <v>53</v>
      </c>
      <c r="F65" s="83"/>
      <c r="G65" s="84">
        <v>0</v>
      </c>
      <c r="H65" s="84">
        <v>94.27430093209051</v>
      </c>
      <c r="I65" s="84">
        <v>100</v>
      </c>
      <c r="J65" s="86">
        <v>90.71351738974542</v>
      </c>
      <c r="K65" s="86">
        <v>0</v>
      </c>
      <c r="L65" s="85">
        <f>LARGE(G65:K65,1)+LARGE(G65:K65,2)+LARGE(G65:K65,3)</f>
        <v>284.9878183218359</v>
      </c>
      <c r="M65" s="93">
        <f aca="true" t="shared" si="3" ref="M65:M75">TIME(11,0,(L$64-L65)*10)</f>
        <v>0.4595833333333333</v>
      </c>
      <c r="N65" s="68" t="s">
        <v>256</v>
      </c>
      <c r="P65" s="49"/>
      <c r="Q65" s="49"/>
      <c r="R65" s="68"/>
      <c r="S65" s="49"/>
      <c r="T65" s="66"/>
    </row>
    <row r="66" spans="1:20" s="28" customFormat="1" ht="12.75">
      <c r="A66" s="81">
        <v>3</v>
      </c>
      <c r="B66" s="82" t="s">
        <v>35</v>
      </c>
      <c r="C66" s="82">
        <v>1972</v>
      </c>
      <c r="D66" s="82" t="s">
        <v>12</v>
      </c>
      <c r="E66" s="82" t="s">
        <v>53</v>
      </c>
      <c r="F66" s="83"/>
      <c r="G66" s="84">
        <v>84.46397188049208</v>
      </c>
      <c r="H66" s="84">
        <v>77.14158899245449</v>
      </c>
      <c r="I66" s="84">
        <v>62.95427901524033</v>
      </c>
      <c r="J66" s="86">
        <v>87.02043743277162</v>
      </c>
      <c r="K66" s="89">
        <v>97.70792403405369</v>
      </c>
      <c r="L66" s="85">
        <f>LARGE(G66:K66,1)+LARGE(G66:K66,2)+LARGE(G66:K66,3)</f>
        <v>269.1923333473174</v>
      </c>
      <c r="M66" s="93">
        <f t="shared" si="3"/>
        <v>0.461412037037037</v>
      </c>
      <c r="N66" s="68" t="s">
        <v>256</v>
      </c>
      <c r="P66" s="49"/>
      <c r="Q66" s="49"/>
      <c r="R66" s="68"/>
      <c r="S66" s="49"/>
      <c r="T66" s="66"/>
    </row>
    <row r="67" spans="1:20" s="28" customFormat="1" ht="12.75">
      <c r="A67" s="81">
        <v>4</v>
      </c>
      <c r="B67" s="82" t="s">
        <v>78</v>
      </c>
      <c r="C67" s="82">
        <v>1957</v>
      </c>
      <c r="D67" s="82" t="s">
        <v>16</v>
      </c>
      <c r="E67" s="82" t="s">
        <v>18</v>
      </c>
      <c r="F67" s="83"/>
      <c r="G67" s="84">
        <v>75.67662565905096</v>
      </c>
      <c r="H67" s="84">
        <v>72.83621837549931</v>
      </c>
      <c r="I67" s="84">
        <v>0</v>
      </c>
      <c r="J67" s="86">
        <v>80.20795984223739</v>
      </c>
      <c r="K67" s="89">
        <v>100</v>
      </c>
      <c r="L67" s="85">
        <f>LARGE(G67:K67,1)+LARGE(G67:K67,2)+LARGE(G67:K67,3)</f>
        <v>255.88458550128834</v>
      </c>
      <c r="M67" s="93">
        <f t="shared" si="3"/>
        <v>0.4629513888888889</v>
      </c>
      <c r="N67" s="68" t="s">
        <v>256</v>
      </c>
      <c r="P67" s="49"/>
      <c r="Q67" s="49"/>
      <c r="R67" s="68"/>
      <c r="S67" s="49"/>
      <c r="T67" s="66"/>
    </row>
    <row r="68" spans="1:20" s="28" customFormat="1" ht="12.75">
      <c r="A68" s="81">
        <v>5</v>
      </c>
      <c r="B68" s="82" t="s">
        <v>4</v>
      </c>
      <c r="C68" s="82">
        <v>1963</v>
      </c>
      <c r="D68" s="82" t="s">
        <v>12</v>
      </c>
      <c r="E68" s="82" t="s">
        <v>53</v>
      </c>
      <c r="F68" s="83"/>
      <c r="G68" s="84">
        <v>84.46397188049208</v>
      </c>
      <c r="H68" s="84">
        <v>79.93786063027075</v>
      </c>
      <c r="I68" s="84">
        <v>65.53341148886285</v>
      </c>
      <c r="J68" s="86">
        <v>80.85335245607746</v>
      </c>
      <c r="K68" s="86">
        <v>0</v>
      </c>
      <c r="L68" s="85">
        <f>LARGE(G68:K68,1)+LARGE(G68:K68,2)+LARGE(G68:K68,3)</f>
        <v>245.25518496684026</v>
      </c>
      <c r="M68" s="93">
        <f t="shared" si="3"/>
        <v>0.4641782407407407</v>
      </c>
      <c r="N68" s="68" t="s">
        <v>256</v>
      </c>
      <c r="P68" s="49"/>
      <c r="Q68" s="49"/>
      <c r="R68" s="68"/>
      <c r="S68" s="49"/>
      <c r="T68" s="66"/>
    </row>
    <row r="69" spans="1:20" s="28" customFormat="1" ht="12.75">
      <c r="A69" s="81">
        <v>6</v>
      </c>
      <c r="B69" s="82" t="s">
        <v>77</v>
      </c>
      <c r="C69" s="82">
        <v>1962</v>
      </c>
      <c r="D69" s="82" t="s">
        <v>55</v>
      </c>
      <c r="E69" s="82" t="s">
        <v>56</v>
      </c>
      <c r="F69" s="83"/>
      <c r="G69" s="84">
        <v>64.95606326889278</v>
      </c>
      <c r="H69" s="84">
        <v>87.88282290279625</v>
      </c>
      <c r="I69" s="84">
        <v>69.28487690504106</v>
      </c>
      <c r="J69" s="86">
        <v>0</v>
      </c>
      <c r="K69" s="89">
        <v>62.96660117878192</v>
      </c>
      <c r="L69" s="85">
        <f>LARGE(G69:K69,1)+LARGE(G69:K69,2)+LARGE(G69:K69,3)</f>
        <v>222.12376307673009</v>
      </c>
      <c r="M69" s="93">
        <f t="shared" si="3"/>
        <v>0.4668634259259259</v>
      </c>
      <c r="N69" s="68" t="s">
        <v>256</v>
      </c>
      <c r="P69" s="49"/>
      <c r="Q69" s="49"/>
      <c r="R69" s="49"/>
      <c r="S69" s="66"/>
      <c r="T69" s="58"/>
    </row>
    <row r="70" spans="1:20" s="28" customFormat="1" ht="12.75">
      <c r="A70" s="81">
        <v>7</v>
      </c>
      <c r="B70" s="82" t="s">
        <v>220</v>
      </c>
      <c r="C70" s="82"/>
      <c r="D70" s="82" t="s">
        <v>19</v>
      </c>
      <c r="E70" s="92"/>
      <c r="F70" s="83"/>
      <c r="G70" s="84">
        <v>0</v>
      </c>
      <c r="H70" s="84">
        <v>0</v>
      </c>
      <c r="I70" s="84">
        <v>0</v>
      </c>
      <c r="J70" s="86">
        <v>67.443528146289</v>
      </c>
      <c r="K70" s="89">
        <v>88.04846103470858</v>
      </c>
      <c r="L70" s="85">
        <f>LARGE(G70:K70,1)+LARGE(G70:K70,2)+LARGE(G70:K70,3)</f>
        <v>155.49198918099756</v>
      </c>
      <c r="M70" s="93">
        <f t="shared" si="3"/>
        <v>0.47457175925925926</v>
      </c>
      <c r="N70" s="68" t="s">
        <v>256</v>
      </c>
      <c r="T70" s="58"/>
    </row>
    <row r="71" spans="1:20" s="28" customFormat="1" ht="12.75">
      <c r="A71" s="7">
        <v>8</v>
      </c>
      <c r="B71" s="1" t="s">
        <v>218</v>
      </c>
      <c r="C71" s="1">
        <v>1957</v>
      </c>
      <c r="D71" s="1" t="s">
        <v>19</v>
      </c>
      <c r="E71" s="5"/>
      <c r="F71" s="29"/>
      <c r="G71" s="8">
        <v>0</v>
      </c>
      <c r="H71" s="8">
        <v>0</v>
      </c>
      <c r="I71" s="8">
        <v>0</v>
      </c>
      <c r="J71" s="30">
        <v>100</v>
      </c>
      <c r="K71" s="30">
        <v>0</v>
      </c>
      <c r="L71" s="54">
        <f>LARGE(G71:K71,1)+LARGE(G71:K71,2)+LARGE(G71:K71,3)</f>
        <v>100</v>
      </c>
      <c r="M71" s="31">
        <f t="shared" si="3"/>
        <v>0.4809953703703704</v>
      </c>
      <c r="N71" s="106" t="s">
        <v>255</v>
      </c>
      <c r="T71" s="58"/>
    </row>
    <row r="72" spans="1:20" s="28" customFormat="1" ht="12.75">
      <c r="A72" s="7">
        <v>9</v>
      </c>
      <c r="B72" s="1" t="s">
        <v>174</v>
      </c>
      <c r="C72" s="1">
        <v>1971</v>
      </c>
      <c r="D72" s="1" t="s">
        <v>51</v>
      </c>
      <c r="E72" s="1" t="s">
        <v>17</v>
      </c>
      <c r="F72" s="29"/>
      <c r="G72" s="8">
        <v>0</v>
      </c>
      <c r="H72" s="8">
        <v>0</v>
      </c>
      <c r="I72" s="8">
        <v>0</v>
      </c>
      <c r="J72" s="30">
        <v>0</v>
      </c>
      <c r="K72" s="47">
        <v>89.84937786509495</v>
      </c>
      <c r="L72" s="54">
        <f>LARGE(G72:K72,1)+LARGE(G72:K72,2)+LARGE(G72:K72,3)</f>
        <v>89.84937786509495</v>
      </c>
      <c r="M72" s="31">
        <f t="shared" si="3"/>
        <v>0.48216435185185186</v>
      </c>
      <c r="N72" s="106" t="s">
        <v>255</v>
      </c>
      <c r="P72" s="49"/>
      <c r="Q72" s="49"/>
      <c r="R72" s="49"/>
      <c r="S72" s="66"/>
      <c r="T72" s="58"/>
    </row>
    <row r="73" spans="1:20" s="28" customFormat="1" ht="12.75">
      <c r="A73" s="7">
        <v>10</v>
      </c>
      <c r="B73" s="1" t="s">
        <v>219</v>
      </c>
      <c r="C73" s="1"/>
      <c r="D73" s="1" t="s">
        <v>12</v>
      </c>
      <c r="E73" s="5"/>
      <c r="F73" s="29"/>
      <c r="G73" s="8">
        <v>0</v>
      </c>
      <c r="H73" s="8">
        <v>0</v>
      </c>
      <c r="I73" s="8">
        <v>0</v>
      </c>
      <c r="J73" s="30">
        <v>75.18823951237003</v>
      </c>
      <c r="K73" s="30">
        <v>0</v>
      </c>
      <c r="L73" s="54">
        <f>LARGE(G73:K73,1)+LARGE(G73:K73,2)+LARGE(G73:K73,3)</f>
        <v>75.18823951237003</v>
      </c>
      <c r="M73" s="31">
        <f t="shared" si="3"/>
        <v>0.48386574074074074</v>
      </c>
      <c r="N73" s="106" t="s">
        <v>255</v>
      </c>
      <c r="T73" s="58"/>
    </row>
    <row r="74" spans="1:20" s="28" customFormat="1" ht="12.75">
      <c r="A74" s="7">
        <v>11</v>
      </c>
      <c r="B74" s="1" t="s">
        <v>79</v>
      </c>
      <c r="C74" s="1">
        <v>1966</v>
      </c>
      <c r="D74" s="1" t="s">
        <v>51</v>
      </c>
      <c r="E74" s="1" t="s">
        <v>17</v>
      </c>
      <c r="F74" s="29"/>
      <c r="G74" s="8">
        <v>0</v>
      </c>
      <c r="H74" s="8">
        <v>12.649800266311573</v>
      </c>
      <c r="I74" s="8">
        <v>0</v>
      </c>
      <c r="J74" s="30">
        <v>6.418070993187541</v>
      </c>
      <c r="K74" s="30">
        <v>0</v>
      </c>
      <c r="L74" s="54">
        <f>LARGE(G74:K74,1)+LARGE(G74:K74,2)+LARGE(G74:K74,3)</f>
        <v>19.067871259499114</v>
      </c>
      <c r="M74" s="31">
        <f t="shared" si="3"/>
        <v>0.4903587962962963</v>
      </c>
      <c r="N74" s="106" t="s">
        <v>255</v>
      </c>
      <c r="S74" s="66"/>
      <c r="T74" s="58"/>
    </row>
    <row r="75" spans="1:20" s="28" customFormat="1" ht="12.75">
      <c r="A75" s="7">
        <v>12</v>
      </c>
      <c r="B75" s="1" t="s">
        <v>30</v>
      </c>
      <c r="C75" s="1">
        <v>1940</v>
      </c>
      <c r="D75" s="1" t="s">
        <v>12</v>
      </c>
      <c r="E75" s="1" t="s">
        <v>53</v>
      </c>
      <c r="F75" s="29"/>
      <c r="G75" s="8">
        <v>0</v>
      </c>
      <c r="H75" s="8">
        <v>0</v>
      </c>
      <c r="I75" s="8">
        <v>0</v>
      </c>
      <c r="J75" s="30">
        <v>0</v>
      </c>
      <c r="K75" s="30">
        <v>0</v>
      </c>
      <c r="L75" s="54">
        <f>LARGE(G75:K75,1)+LARGE(G75:K75,2)+LARGE(G75:K75,3)</f>
        <v>0</v>
      </c>
      <c r="M75" s="31">
        <f t="shared" si="3"/>
        <v>0.49256944444444445</v>
      </c>
      <c r="N75" s="106" t="s">
        <v>255</v>
      </c>
      <c r="S75" s="66"/>
      <c r="T75" s="58"/>
    </row>
    <row r="76" spans="1:20" s="28" customFormat="1" ht="12.75">
      <c r="A76" s="9"/>
      <c r="B76" s="40"/>
      <c r="C76" s="10"/>
      <c r="D76" s="10"/>
      <c r="E76" s="40"/>
      <c r="F76" s="33"/>
      <c r="G76" s="33"/>
      <c r="H76" s="51"/>
      <c r="I76" s="51"/>
      <c r="J76" s="53"/>
      <c r="K76" s="51"/>
      <c r="L76" s="51"/>
      <c r="M76" s="51"/>
      <c r="N76" s="105"/>
      <c r="T76" s="58"/>
    </row>
    <row r="77" spans="2:20" s="15" customFormat="1" ht="13.5" thickBot="1">
      <c r="B77" s="16" t="s">
        <v>80</v>
      </c>
      <c r="F77" s="17"/>
      <c r="G77" s="17"/>
      <c r="H77" s="18"/>
      <c r="I77" s="18"/>
      <c r="J77" s="18"/>
      <c r="K77" s="18"/>
      <c r="L77" s="18"/>
      <c r="M77" s="18"/>
      <c r="N77" s="17"/>
      <c r="T77" s="74"/>
    </row>
    <row r="78" spans="1:20" s="26" customFormat="1" ht="39" thickBot="1">
      <c r="A78" s="19" t="s">
        <v>32</v>
      </c>
      <c r="B78" s="20" t="s">
        <v>33</v>
      </c>
      <c r="C78" s="21" t="s">
        <v>34</v>
      </c>
      <c r="D78" s="20" t="s">
        <v>10</v>
      </c>
      <c r="E78" s="20" t="s">
        <v>11</v>
      </c>
      <c r="F78" s="20" t="s">
        <v>36</v>
      </c>
      <c r="G78" s="22" t="s">
        <v>151</v>
      </c>
      <c r="H78" s="22" t="s">
        <v>152</v>
      </c>
      <c r="I78" s="22" t="s">
        <v>155</v>
      </c>
      <c r="J78" s="22" t="s">
        <v>153</v>
      </c>
      <c r="K78" s="23" t="s">
        <v>154</v>
      </c>
      <c r="L78" s="24" t="s">
        <v>37</v>
      </c>
      <c r="M78" s="25" t="s">
        <v>48</v>
      </c>
      <c r="N78" s="104"/>
      <c r="T78" s="75"/>
    </row>
    <row r="79" spans="1:20" s="28" customFormat="1" ht="12.75">
      <c r="A79" s="94">
        <v>1</v>
      </c>
      <c r="B79" s="95" t="s">
        <v>30</v>
      </c>
      <c r="C79" s="95">
        <v>1940</v>
      </c>
      <c r="D79" s="95" t="s">
        <v>12</v>
      </c>
      <c r="E79" s="95" t="s">
        <v>53</v>
      </c>
      <c r="F79" s="96"/>
      <c r="G79" s="84">
        <v>0</v>
      </c>
      <c r="H79" s="84">
        <v>100</v>
      </c>
      <c r="I79" s="97">
        <v>100</v>
      </c>
      <c r="J79" s="97">
        <v>0</v>
      </c>
      <c r="K79" s="97">
        <v>100</v>
      </c>
      <c r="L79" s="85">
        <f>LARGE(G79:K79,1)+LARGE(G79:K79,2)+LARGE(G79:K79,3)</f>
        <v>300</v>
      </c>
      <c r="M79" s="93">
        <f>TIME(11,0,(L$79-L79)*10)</f>
        <v>0.4583333333333333</v>
      </c>
      <c r="N79" s="68" t="s">
        <v>256</v>
      </c>
      <c r="P79" s="49"/>
      <c r="Q79" s="49"/>
      <c r="R79" s="49"/>
      <c r="S79" s="67"/>
      <c r="T79" s="58"/>
    </row>
    <row r="80" spans="1:20" s="28" customFormat="1" ht="12.75">
      <c r="A80" s="7">
        <v>2</v>
      </c>
      <c r="B80" s="1" t="s">
        <v>81</v>
      </c>
      <c r="C80" s="1">
        <v>1949</v>
      </c>
      <c r="D80" s="1" t="s">
        <v>69</v>
      </c>
      <c r="E80" s="1" t="s">
        <v>82</v>
      </c>
      <c r="F80" s="39"/>
      <c r="G80" s="8">
        <v>0</v>
      </c>
      <c r="H80" s="8">
        <v>0</v>
      </c>
      <c r="I80" s="30">
        <v>0</v>
      </c>
      <c r="J80" s="27">
        <v>100</v>
      </c>
      <c r="K80" s="27">
        <v>0</v>
      </c>
      <c r="L80" s="54">
        <f>LARGE(G80:K80,1)+LARGE(G80:K80,2)+LARGE(G80:K80,3)</f>
        <v>100</v>
      </c>
      <c r="M80" s="31">
        <f>TIME(11,0,(L$79-L80)*10)</f>
        <v>0.48148148148148145</v>
      </c>
      <c r="N80" s="106" t="s">
        <v>255</v>
      </c>
      <c r="P80" s="49"/>
      <c r="Q80" s="49"/>
      <c r="R80" s="49"/>
      <c r="S80" s="66"/>
      <c r="T80" s="58"/>
    </row>
    <row r="81" spans="1:20" s="28" customFormat="1" ht="12.75">
      <c r="A81" s="9"/>
      <c r="B81" s="40"/>
      <c r="C81" s="10"/>
      <c r="D81" s="10"/>
      <c r="E81" s="40"/>
      <c r="F81" s="33"/>
      <c r="G81" s="33"/>
      <c r="H81" s="51"/>
      <c r="I81" s="51"/>
      <c r="J81" s="53"/>
      <c r="K81" s="51"/>
      <c r="L81" s="51"/>
      <c r="M81" s="51"/>
      <c r="N81" s="105"/>
      <c r="T81" s="58"/>
    </row>
    <row r="82" spans="2:20" s="15" customFormat="1" ht="13.5" thickBot="1">
      <c r="B82" s="16" t="s">
        <v>94</v>
      </c>
      <c r="F82" s="17"/>
      <c r="G82" s="17"/>
      <c r="H82" s="18"/>
      <c r="I82" s="18"/>
      <c r="J82" s="18"/>
      <c r="K82" s="18"/>
      <c r="L82" s="18"/>
      <c r="M82" s="18"/>
      <c r="N82" s="17"/>
      <c r="T82" s="74"/>
    </row>
    <row r="83" spans="1:20" s="26" customFormat="1" ht="38.25">
      <c r="A83" s="59" t="s">
        <v>32</v>
      </c>
      <c r="B83" s="60" t="s">
        <v>33</v>
      </c>
      <c r="C83" s="61" t="s">
        <v>34</v>
      </c>
      <c r="D83" s="60" t="s">
        <v>10</v>
      </c>
      <c r="E83" s="60" t="s">
        <v>11</v>
      </c>
      <c r="F83" s="60" t="s">
        <v>36</v>
      </c>
      <c r="G83" s="62" t="s">
        <v>151</v>
      </c>
      <c r="H83" s="62" t="s">
        <v>152</v>
      </c>
      <c r="I83" s="62" t="s">
        <v>155</v>
      </c>
      <c r="J83" s="62" t="s">
        <v>153</v>
      </c>
      <c r="K83" s="63" t="s">
        <v>154</v>
      </c>
      <c r="L83" s="64" t="s">
        <v>37</v>
      </c>
      <c r="M83" s="65" t="s">
        <v>48</v>
      </c>
      <c r="N83" s="104"/>
      <c r="T83" s="75"/>
    </row>
    <row r="84" spans="1:20" s="28" customFormat="1" ht="12.75">
      <c r="A84" s="81">
        <v>1</v>
      </c>
      <c r="B84" s="82" t="s">
        <v>86</v>
      </c>
      <c r="C84" s="82">
        <v>1999</v>
      </c>
      <c r="D84" s="82" t="s">
        <v>87</v>
      </c>
      <c r="E84" s="82" t="s">
        <v>88</v>
      </c>
      <c r="F84" s="98"/>
      <c r="G84" s="84">
        <v>100</v>
      </c>
      <c r="H84" s="84">
        <v>40.65244667503134</v>
      </c>
      <c r="I84" s="84">
        <v>0</v>
      </c>
      <c r="J84" s="86">
        <v>100</v>
      </c>
      <c r="K84" s="89">
        <v>100</v>
      </c>
      <c r="L84" s="85">
        <f>LARGE(G84:K84,1)+LARGE(G84:K84,2)+LARGE(G84:K84,3)</f>
        <v>300</v>
      </c>
      <c r="M84" s="93">
        <f>TIME(11,0,(L$84-L84)*10)</f>
        <v>0.4583333333333333</v>
      </c>
      <c r="N84" s="68" t="s">
        <v>256</v>
      </c>
      <c r="P84" s="49"/>
      <c r="Q84" s="49"/>
      <c r="R84" s="49"/>
      <c r="S84" s="66"/>
      <c r="T84" s="58"/>
    </row>
    <row r="85" spans="1:20" s="28" customFormat="1" ht="12.75">
      <c r="A85" s="81">
        <v>2</v>
      </c>
      <c r="B85" s="82" t="s">
        <v>89</v>
      </c>
      <c r="C85" s="82">
        <v>2001</v>
      </c>
      <c r="D85" s="82" t="s">
        <v>55</v>
      </c>
      <c r="E85" s="82" t="s">
        <v>56</v>
      </c>
      <c r="F85" s="83"/>
      <c r="G85" s="84">
        <v>86.3957597173145</v>
      </c>
      <c r="H85" s="84">
        <v>13.299874529485557</v>
      </c>
      <c r="I85" s="84">
        <v>0</v>
      </c>
      <c r="J85" s="86">
        <v>64.92094861660078</v>
      </c>
      <c r="K85" s="89">
        <v>68.1081081081081</v>
      </c>
      <c r="L85" s="85">
        <f>LARGE(G85:K85,1)+LARGE(G85:K85,2)+LARGE(G85:K85,3)</f>
        <v>219.4248164420234</v>
      </c>
      <c r="M85" s="93">
        <f aca="true" t="shared" si="4" ref="M85:M116">TIME(11,0,(L$84-L85)*10)</f>
        <v>0.467650462962963</v>
      </c>
      <c r="N85" s="68" t="s">
        <v>256</v>
      </c>
      <c r="P85" s="49"/>
      <c r="Q85" s="49"/>
      <c r="R85" s="68"/>
      <c r="S85" s="49"/>
      <c r="T85" s="67"/>
    </row>
    <row r="86" spans="1:20" s="28" customFormat="1" ht="12.75">
      <c r="A86" s="81">
        <v>3</v>
      </c>
      <c r="B86" s="82" t="s">
        <v>85</v>
      </c>
      <c r="C86" s="82">
        <v>1999</v>
      </c>
      <c r="D86" s="82" t="s">
        <v>51</v>
      </c>
      <c r="E86" s="82" t="s">
        <v>17</v>
      </c>
      <c r="F86" s="98"/>
      <c r="G86" s="84">
        <v>0</v>
      </c>
      <c r="H86" s="84">
        <v>70.63989962358843</v>
      </c>
      <c r="I86" s="84">
        <v>94.17192812044681</v>
      </c>
      <c r="J86" s="86">
        <v>0</v>
      </c>
      <c r="K86" s="86">
        <v>0</v>
      </c>
      <c r="L86" s="85">
        <f>LARGE(G86:K86,1)+LARGE(G86:K86,2)+LARGE(G86:K86,3)</f>
        <v>164.81182774403524</v>
      </c>
      <c r="M86" s="93">
        <f t="shared" si="4"/>
        <v>0.47396990740740735</v>
      </c>
      <c r="N86" s="68" t="s">
        <v>256</v>
      </c>
      <c r="P86" s="49"/>
      <c r="Q86" s="49"/>
      <c r="R86" s="68"/>
      <c r="S86" s="49"/>
      <c r="T86" s="67"/>
    </row>
    <row r="87" spans="1:20" s="28" customFormat="1" ht="12.75">
      <c r="A87" s="81">
        <v>4</v>
      </c>
      <c r="B87" s="82" t="s">
        <v>26</v>
      </c>
      <c r="C87" s="82">
        <v>2001</v>
      </c>
      <c r="D87" s="82" t="s">
        <v>51</v>
      </c>
      <c r="E87" s="82" t="s">
        <v>17</v>
      </c>
      <c r="F87" s="83"/>
      <c r="G87" s="84">
        <v>0</v>
      </c>
      <c r="H87" s="84">
        <v>20.577164366373914</v>
      </c>
      <c r="I87" s="84">
        <v>100</v>
      </c>
      <c r="J87" s="86">
        <v>32.31225296442688</v>
      </c>
      <c r="K87" s="86">
        <v>0</v>
      </c>
      <c r="L87" s="85">
        <f>LARGE(G87:K87,1)+LARGE(G87:K87,2)+LARGE(G87:K87,3)</f>
        <v>152.8894173308008</v>
      </c>
      <c r="M87" s="93">
        <f t="shared" si="4"/>
        <v>0.47535879629629635</v>
      </c>
      <c r="N87" s="68" t="s">
        <v>256</v>
      </c>
      <c r="P87" s="49"/>
      <c r="Q87" s="49"/>
      <c r="R87" s="68"/>
      <c r="S87" s="49"/>
      <c r="T87" s="67"/>
    </row>
    <row r="88" spans="1:21" s="28" customFormat="1" ht="12.75">
      <c r="A88" s="81">
        <v>5</v>
      </c>
      <c r="B88" s="82" t="s">
        <v>92</v>
      </c>
      <c r="C88" s="82">
        <v>2000</v>
      </c>
      <c r="D88" s="82" t="s">
        <v>51</v>
      </c>
      <c r="E88" s="82" t="s">
        <v>17</v>
      </c>
      <c r="F88" s="98"/>
      <c r="G88" s="84">
        <v>45.67137809187278</v>
      </c>
      <c r="H88" s="84">
        <v>0</v>
      </c>
      <c r="I88" s="84">
        <v>0</v>
      </c>
      <c r="J88" s="86">
        <v>0</v>
      </c>
      <c r="K88" s="89">
        <v>79.67567567567566</v>
      </c>
      <c r="L88" s="85">
        <f>LARGE(G88:K88,1)+LARGE(G88:K88,2)+LARGE(G88:K88,3)</f>
        <v>125.34705376754845</v>
      </c>
      <c r="M88" s="93">
        <f t="shared" si="4"/>
        <v>0.47854166666666664</v>
      </c>
      <c r="N88" s="68" t="s">
        <v>256</v>
      </c>
      <c r="P88" s="49"/>
      <c r="Q88" s="49"/>
      <c r="R88" s="68"/>
      <c r="S88" s="49"/>
      <c r="T88" s="66"/>
      <c r="U88" s="32"/>
    </row>
    <row r="89" spans="1:20" s="28" customFormat="1" ht="12.75">
      <c r="A89" s="7">
        <v>6</v>
      </c>
      <c r="B89" s="1" t="s">
        <v>83</v>
      </c>
      <c r="C89" s="1">
        <v>2000</v>
      </c>
      <c r="D89" s="1" t="s">
        <v>69</v>
      </c>
      <c r="E89" s="1" t="s">
        <v>84</v>
      </c>
      <c r="F89" s="39"/>
      <c r="G89" s="8">
        <v>0</v>
      </c>
      <c r="H89" s="8">
        <v>100</v>
      </c>
      <c r="I89" s="8">
        <v>0</v>
      </c>
      <c r="J89" s="30">
        <v>0</v>
      </c>
      <c r="K89" s="30">
        <v>0</v>
      </c>
      <c r="L89" s="54">
        <f>LARGE(G89:K89,1)+LARGE(G89:K89,2)+LARGE(G89:K89,3)</f>
        <v>100</v>
      </c>
      <c r="M89" s="31">
        <f t="shared" si="4"/>
        <v>0.48148148148148145</v>
      </c>
      <c r="N89" s="106" t="s">
        <v>255</v>
      </c>
      <c r="P89" s="49"/>
      <c r="Q89" s="49"/>
      <c r="R89" s="68"/>
      <c r="S89" s="49"/>
      <c r="T89" s="67"/>
    </row>
    <row r="90" spans="1:20" s="28" customFormat="1" ht="12.75">
      <c r="A90" s="7">
        <v>7</v>
      </c>
      <c r="B90" s="1" t="s">
        <v>91</v>
      </c>
      <c r="C90" s="1">
        <v>1998</v>
      </c>
      <c r="D90" s="1" t="s">
        <v>87</v>
      </c>
      <c r="E90" s="1" t="s">
        <v>88</v>
      </c>
      <c r="F90" s="39"/>
      <c r="G90" s="8">
        <v>0</v>
      </c>
      <c r="H90" s="8">
        <v>0</v>
      </c>
      <c r="I90" s="8">
        <v>0</v>
      </c>
      <c r="J90" s="30">
        <v>97.33201581027669</v>
      </c>
      <c r="K90" s="30">
        <v>0</v>
      </c>
      <c r="L90" s="54">
        <f>LARGE(G90:K90,1)+LARGE(G90:K90,2)+LARGE(G90:K90,3)</f>
        <v>97.33201581027669</v>
      </c>
      <c r="M90" s="31">
        <f t="shared" si="4"/>
        <v>0.48178240740740735</v>
      </c>
      <c r="N90" s="106" t="s">
        <v>255</v>
      </c>
      <c r="P90" s="49"/>
      <c r="Q90" s="49"/>
      <c r="R90" s="68"/>
      <c r="S90" s="49"/>
      <c r="T90" s="67"/>
    </row>
    <row r="91" spans="1:21" s="28" customFormat="1" ht="12.75">
      <c r="A91" s="7">
        <v>8</v>
      </c>
      <c r="B91" s="1" t="s">
        <v>90</v>
      </c>
      <c r="C91" s="1">
        <v>2000</v>
      </c>
      <c r="D91" s="1" t="s">
        <v>62</v>
      </c>
      <c r="E91" s="1" t="s">
        <v>63</v>
      </c>
      <c r="F91" s="29"/>
      <c r="G91" s="8">
        <v>0</v>
      </c>
      <c r="H91" s="8">
        <v>0</v>
      </c>
      <c r="I91" s="8">
        <v>0</v>
      </c>
      <c r="J91" s="30">
        <v>37.15415019762849</v>
      </c>
      <c r="K91" s="47">
        <v>59.45945945945945</v>
      </c>
      <c r="L91" s="54">
        <f>LARGE(G91:K91,1)+LARGE(G91:K91,2)+LARGE(G91:K91,3)</f>
        <v>96.61360965708795</v>
      </c>
      <c r="M91" s="31">
        <f t="shared" si="4"/>
        <v>0.48186342592592596</v>
      </c>
      <c r="N91" s="106" t="s">
        <v>255</v>
      </c>
      <c r="P91" s="49"/>
      <c r="Q91" s="49"/>
      <c r="R91" s="68"/>
      <c r="S91" s="49"/>
      <c r="T91" s="66"/>
      <c r="U91" s="32"/>
    </row>
    <row r="92" spans="1:20" s="28" customFormat="1" ht="12.75">
      <c r="A92" s="7">
        <v>9</v>
      </c>
      <c r="B92" s="1" t="s">
        <v>175</v>
      </c>
      <c r="C92" s="1">
        <v>1999</v>
      </c>
      <c r="D92" s="1" t="s">
        <v>167</v>
      </c>
      <c r="E92" s="1" t="s">
        <v>168</v>
      </c>
      <c r="F92" s="39"/>
      <c r="G92" s="8">
        <v>0</v>
      </c>
      <c r="H92" s="8">
        <v>0</v>
      </c>
      <c r="I92" s="8">
        <v>88.24672170956775</v>
      </c>
      <c r="J92" s="30">
        <v>0</v>
      </c>
      <c r="K92" s="30">
        <v>0</v>
      </c>
      <c r="L92" s="54">
        <f>LARGE(G92:K92,1)+LARGE(G92:K92,2)+LARGE(G92:K92,3)</f>
        <v>88.24672170956775</v>
      </c>
      <c r="M92" s="31">
        <f t="shared" si="4"/>
        <v>0.48283564814814817</v>
      </c>
      <c r="N92" s="106" t="s">
        <v>255</v>
      </c>
      <c r="Q92" s="49"/>
      <c r="R92" s="68"/>
      <c r="S92" s="49"/>
      <c r="T92" s="66"/>
    </row>
    <row r="93" spans="1:20" s="28" customFormat="1" ht="12.75">
      <c r="A93" s="7">
        <v>10</v>
      </c>
      <c r="B93" s="1" t="s">
        <v>180</v>
      </c>
      <c r="C93" s="1">
        <v>1999</v>
      </c>
      <c r="D93" s="1" t="s">
        <v>12</v>
      </c>
      <c r="E93" s="1" t="s">
        <v>176</v>
      </c>
      <c r="F93" s="39"/>
      <c r="G93" s="8">
        <v>0</v>
      </c>
      <c r="H93" s="8">
        <v>0</v>
      </c>
      <c r="I93" s="8">
        <v>0</v>
      </c>
      <c r="J93" s="30">
        <v>0</v>
      </c>
      <c r="K93" s="47">
        <v>64.43243243243244</v>
      </c>
      <c r="L93" s="54">
        <f>LARGE(G93:K93,1)+LARGE(G93:K93,2)+LARGE(G93:K93,3)</f>
        <v>64.43243243243244</v>
      </c>
      <c r="M93" s="31">
        <f t="shared" si="4"/>
        <v>0.4855902777777778</v>
      </c>
      <c r="N93" s="106" t="s">
        <v>255</v>
      </c>
      <c r="T93" s="58"/>
    </row>
    <row r="94" spans="1:20" s="28" customFormat="1" ht="12.75">
      <c r="A94" s="7">
        <v>11</v>
      </c>
      <c r="B94" s="1" t="s">
        <v>93</v>
      </c>
      <c r="C94" s="1">
        <v>2000</v>
      </c>
      <c r="D94" s="1" t="s">
        <v>12</v>
      </c>
      <c r="E94" s="1" t="s">
        <v>53</v>
      </c>
      <c r="F94" s="39"/>
      <c r="G94" s="8">
        <v>0</v>
      </c>
      <c r="H94" s="8">
        <v>0</v>
      </c>
      <c r="I94" s="8">
        <v>57.94074793589121</v>
      </c>
      <c r="J94" s="30">
        <v>0</v>
      </c>
      <c r="K94" s="30">
        <v>0</v>
      </c>
      <c r="L94" s="54">
        <f>LARGE(G94:K94,1)+LARGE(G94:K94,2)+LARGE(G94:K94,3)</f>
        <v>57.94074793589121</v>
      </c>
      <c r="M94" s="31">
        <f t="shared" si="4"/>
        <v>0.4863425925925926</v>
      </c>
      <c r="N94" s="106" t="s">
        <v>255</v>
      </c>
      <c r="P94" s="49"/>
      <c r="Q94" s="49"/>
      <c r="R94" s="68"/>
      <c r="S94" s="49"/>
      <c r="T94" s="66"/>
    </row>
    <row r="95" spans="1:20" s="28" customFormat="1" ht="12.75">
      <c r="A95" s="7">
        <v>12</v>
      </c>
      <c r="B95" s="1" t="s">
        <v>177</v>
      </c>
      <c r="C95" s="1">
        <v>2002</v>
      </c>
      <c r="D95" s="1" t="s">
        <v>51</v>
      </c>
      <c r="E95" s="1" t="s">
        <v>17</v>
      </c>
      <c r="F95" s="39"/>
      <c r="G95" s="8">
        <v>0</v>
      </c>
      <c r="H95" s="8">
        <v>0</v>
      </c>
      <c r="I95" s="8">
        <v>54.49247207382226</v>
      </c>
      <c r="J95" s="30">
        <v>0</v>
      </c>
      <c r="K95" s="30">
        <v>0</v>
      </c>
      <c r="L95" s="54">
        <f>LARGE(G95:K95,1)+LARGE(G95:K95,2)+LARGE(G95:K95,3)</f>
        <v>54.49247207382226</v>
      </c>
      <c r="M95" s="31">
        <f t="shared" si="4"/>
        <v>0.48674768518518513</v>
      </c>
      <c r="N95" s="106" t="s">
        <v>255</v>
      </c>
      <c r="P95" s="49"/>
      <c r="Q95" s="49"/>
      <c r="R95" s="68"/>
      <c r="T95" s="66"/>
    </row>
    <row r="96" spans="1:21" s="28" customFormat="1" ht="12.75">
      <c r="A96" s="7">
        <v>13</v>
      </c>
      <c r="B96" s="1" t="s">
        <v>143</v>
      </c>
      <c r="C96" s="1"/>
      <c r="D96" s="1" t="s">
        <v>19</v>
      </c>
      <c r="E96" s="1" t="s">
        <v>148</v>
      </c>
      <c r="F96" s="39"/>
      <c r="G96" s="8">
        <v>50.97173144876326</v>
      </c>
      <c r="H96" s="8">
        <v>0</v>
      </c>
      <c r="I96" s="8">
        <v>0</v>
      </c>
      <c r="J96" s="30">
        <v>0</v>
      </c>
      <c r="K96" s="30">
        <v>0</v>
      </c>
      <c r="L96" s="54">
        <f>LARGE(G96:K96,1)+LARGE(G96:K96,2)+LARGE(G96:K96,3)</f>
        <v>50.97173144876326</v>
      </c>
      <c r="M96" s="31">
        <f t="shared" si="4"/>
        <v>0.48715277777777777</v>
      </c>
      <c r="N96" s="106" t="s">
        <v>255</v>
      </c>
      <c r="Q96" s="49"/>
      <c r="R96" s="68"/>
      <c r="S96" s="49"/>
      <c r="T96" s="66"/>
      <c r="U96" s="32"/>
    </row>
    <row r="97" spans="1:20" s="28" customFormat="1" ht="12.75">
      <c r="A97" s="7">
        <v>14</v>
      </c>
      <c r="B97" s="1" t="s">
        <v>247</v>
      </c>
      <c r="C97" s="1"/>
      <c r="D97" s="1" t="s">
        <v>87</v>
      </c>
      <c r="E97" s="4"/>
      <c r="F97" s="29"/>
      <c r="G97" s="8">
        <v>0</v>
      </c>
      <c r="H97" s="8">
        <v>0</v>
      </c>
      <c r="I97" s="8">
        <v>0</v>
      </c>
      <c r="J97" s="30">
        <v>0</v>
      </c>
      <c r="K97" s="47">
        <v>42.81081081081079</v>
      </c>
      <c r="L97" s="54">
        <f>LARGE(G97:K97,1)+LARGE(G97:K97,2)+LARGE(G97:K97,3)</f>
        <v>42.81081081081079</v>
      </c>
      <c r="M97" s="31">
        <f t="shared" si="4"/>
        <v>0.4880902777777778</v>
      </c>
      <c r="N97" s="106" t="s">
        <v>255</v>
      </c>
      <c r="T97" s="58"/>
    </row>
    <row r="98" spans="1:21" s="28" customFormat="1" ht="12.75">
      <c r="A98" s="7">
        <v>15</v>
      </c>
      <c r="B98" s="1" t="s">
        <v>147</v>
      </c>
      <c r="C98" s="6"/>
      <c r="D98" s="5"/>
      <c r="E98" s="4"/>
      <c r="F98" s="29"/>
      <c r="G98" s="8">
        <v>0</v>
      </c>
      <c r="H98" s="8">
        <v>0</v>
      </c>
      <c r="I98" s="8">
        <v>0</v>
      </c>
      <c r="J98" s="30">
        <v>37.35177865612651</v>
      </c>
      <c r="K98" s="30">
        <v>0</v>
      </c>
      <c r="L98" s="54">
        <f>LARGE(G98:K98,1)+LARGE(G98:K98,2)+LARGE(G98:K98,3)</f>
        <v>37.35177865612651</v>
      </c>
      <c r="M98" s="31">
        <f t="shared" si="4"/>
        <v>0.4887268518518519</v>
      </c>
      <c r="N98" s="106" t="s">
        <v>255</v>
      </c>
      <c r="Q98" s="49"/>
      <c r="R98" s="68"/>
      <c r="S98" s="49"/>
      <c r="T98" s="66"/>
      <c r="U98" s="32"/>
    </row>
    <row r="99" spans="1:20" s="28" customFormat="1" ht="12.75">
      <c r="A99" s="7">
        <v>16</v>
      </c>
      <c r="B99" s="1" t="s">
        <v>144</v>
      </c>
      <c r="C99" s="6"/>
      <c r="D99" s="5"/>
      <c r="E99" s="4"/>
      <c r="F99" s="39"/>
      <c r="G99" s="8">
        <v>35.60070671378093</v>
      </c>
      <c r="H99" s="8">
        <v>0</v>
      </c>
      <c r="I99" s="8">
        <v>0</v>
      </c>
      <c r="J99" s="30">
        <v>0</v>
      </c>
      <c r="K99" s="30">
        <v>0</v>
      </c>
      <c r="L99" s="54">
        <f>LARGE(G99:K99,1)+LARGE(G99:K99,2)+LARGE(G99:K99,3)</f>
        <v>35.60070671378093</v>
      </c>
      <c r="M99" s="31">
        <f t="shared" si="4"/>
        <v>0.4889236111111111</v>
      </c>
      <c r="N99" s="106" t="s">
        <v>255</v>
      </c>
      <c r="P99" s="49"/>
      <c r="Q99" s="49"/>
      <c r="R99" s="49"/>
      <c r="S99" s="68"/>
      <c r="T99" s="58"/>
    </row>
    <row r="100" spans="1:20" s="28" customFormat="1" ht="12.75">
      <c r="A100" s="7">
        <v>17</v>
      </c>
      <c r="B100" s="1" t="s">
        <v>145</v>
      </c>
      <c r="C100" s="6"/>
      <c r="D100" s="5"/>
      <c r="E100" s="4"/>
      <c r="F100" s="39"/>
      <c r="G100" s="8">
        <v>0</v>
      </c>
      <c r="H100" s="8">
        <v>0</v>
      </c>
      <c r="I100" s="8">
        <v>0</v>
      </c>
      <c r="J100" s="30">
        <v>0</v>
      </c>
      <c r="K100" s="47">
        <v>35.56756756756756</v>
      </c>
      <c r="L100" s="54">
        <f>LARGE(G100:K100,1)+LARGE(G100:K100,2)+LARGE(G100:K100,3)</f>
        <v>35.56756756756756</v>
      </c>
      <c r="M100" s="31">
        <f t="shared" si="4"/>
        <v>0.48893518518518514</v>
      </c>
      <c r="N100" s="106" t="s">
        <v>255</v>
      </c>
      <c r="P100" s="49"/>
      <c r="Q100" s="49"/>
      <c r="R100" s="49"/>
      <c r="S100" s="67"/>
      <c r="T100" s="58"/>
    </row>
    <row r="101" spans="1:20" s="28" customFormat="1" ht="12.75">
      <c r="A101" s="7">
        <v>18</v>
      </c>
      <c r="B101" s="1" t="s">
        <v>179</v>
      </c>
      <c r="C101" s="1">
        <v>1999</v>
      </c>
      <c r="D101" s="1" t="s">
        <v>55</v>
      </c>
      <c r="E101" s="1" t="s">
        <v>56</v>
      </c>
      <c r="F101" s="39"/>
      <c r="G101" s="8">
        <v>0</v>
      </c>
      <c r="H101" s="8">
        <v>0</v>
      </c>
      <c r="I101" s="8">
        <v>0</v>
      </c>
      <c r="J101" s="30">
        <v>0</v>
      </c>
      <c r="K101" s="47">
        <v>1.513513513513498</v>
      </c>
      <c r="L101" s="54">
        <f>LARGE(G101:K101,1)+LARGE(G101:K101,2)+LARGE(G101:K101,3)</f>
        <v>1.513513513513498</v>
      </c>
      <c r="M101" s="31">
        <f t="shared" si="4"/>
        <v>0.49287037037037035</v>
      </c>
      <c r="N101" s="106" t="s">
        <v>255</v>
      </c>
      <c r="T101" s="58"/>
    </row>
    <row r="102" spans="1:20" s="28" customFormat="1" ht="12.75">
      <c r="A102" s="7">
        <v>19</v>
      </c>
      <c r="B102" s="1" t="s">
        <v>178</v>
      </c>
      <c r="C102" s="1">
        <v>1999</v>
      </c>
      <c r="D102" s="1" t="s">
        <v>55</v>
      </c>
      <c r="E102" s="1" t="s">
        <v>56</v>
      </c>
      <c r="F102" s="39"/>
      <c r="G102" s="8">
        <v>0</v>
      </c>
      <c r="H102" s="8">
        <v>0</v>
      </c>
      <c r="I102" s="8">
        <v>0</v>
      </c>
      <c r="J102" s="30">
        <v>0</v>
      </c>
      <c r="K102" s="30">
        <v>0</v>
      </c>
      <c r="L102" s="54">
        <f>LARGE(G102:K102,1)+LARGE(G102:K102,2)+LARGE(G102:K102,3)</f>
        <v>0</v>
      </c>
      <c r="M102" s="31">
        <f t="shared" si="4"/>
        <v>0.4930555555555556</v>
      </c>
      <c r="N102" s="106" t="s">
        <v>255</v>
      </c>
      <c r="P102" s="49"/>
      <c r="Q102" s="49"/>
      <c r="R102" s="49"/>
      <c r="S102" s="66"/>
      <c r="T102" s="58"/>
    </row>
    <row r="103" spans="1:20" s="28" customFormat="1" ht="12.75">
      <c r="A103" s="7">
        <v>20</v>
      </c>
      <c r="B103" s="1" t="s">
        <v>188</v>
      </c>
      <c r="C103" s="1">
        <v>2000</v>
      </c>
      <c r="D103" s="1" t="s">
        <v>58</v>
      </c>
      <c r="E103" s="1"/>
      <c r="F103" s="39"/>
      <c r="G103" s="8">
        <v>0</v>
      </c>
      <c r="H103" s="8">
        <v>0</v>
      </c>
      <c r="I103" s="8">
        <v>0</v>
      </c>
      <c r="J103" s="30">
        <v>0</v>
      </c>
      <c r="K103" s="30">
        <v>0</v>
      </c>
      <c r="L103" s="54">
        <f>LARGE(G103:K103,1)+LARGE(G103:K103,2)+LARGE(G103:K103,3)</f>
        <v>0</v>
      </c>
      <c r="M103" s="31">
        <f t="shared" si="4"/>
        <v>0.4930555555555556</v>
      </c>
      <c r="N103" s="106" t="s">
        <v>255</v>
      </c>
      <c r="P103" s="49"/>
      <c r="Q103" s="49"/>
      <c r="R103" s="49"/>
      <c r="S103" s="66"/>
      <c r="T103" s="58"/>
    </row>
    <row r="104" spans="1:20" s="28" customFormat="1" ht="12.75">
      <c r="A104" s="7">
        <v>21</v>
      </c>
      <c r="B104" s="1" t="s">
        <v>184</v>
      </c>
      <c r="C104" s="1">
        <v>1998</v>
      </c>
      <c r="D104" s="1" t="s">
        <v>55</v>
      </c>
      <c r="E104" s="1" t="s">
        <v>56</v>
      </c>
      <c r="F104" s="39"/>
      <c r="G104" s="8">
        <v>0</v>
      </c>
      <c r="H104" s="8">
        <v>0</v>
      </c>
      <c r="I104" s="8">
        <v>0</v>
      </c>
      <c r="J104" s="30">
        <v>0</v>
      </c>
      <c r="K104" s="30">
        <v>0</v>
      </c>
      <c r="L104" s="54">
        <f>LARGE(G104:K104,1)+LARGE(G104:K104,2)+LARGE(G104:K104,3)</f>
        <v>0</v>
      </c>
      <c r="M104" s="31">
        <f t="shared" si="4"/>
        <v>0.4930555555555556</v>
      </c>
      <c r="N104" s="106" t="s">
        <v>255</v>
      </c>
      <c r="T104" s="58"/>
    </row>
    <row r="105" spans="1:20" s="28" customFormat="1" ht="12.75">
      <c r="A105" s="7">
        <v>22</v>
      </c>
      <c r="B105" s="1" t="s">
        <v>181</v>
      </c>
      <c r="C105" s="1">
        <v>2002</v>
      </c>
      <c r="D105" s="1" t="s">
        <v>12</v>
      </c>
      <c r="E105" s="1" t="s">
        <v>53</v>
      </c>
      <c r="F105" s="39"/>
      <c r="G105" s="8">
        <v>0</v>
      </c>
      <c r="H105" s="8">
        <v>0</v>
      </c>
      <c r="I105" s="8">
        <v>0</v>
      </c>
      <c r="J105" s="30">
        <v>0</v>
      </c>
      <c r="K105" s="30">
        <v>0</v>
      </c>
      <c r="L105" s="54">
        <f>LARGE(G105:K105,1)+LARGE(G105:K105,2)+LARGE(G105:K105,3)</f>
        <v>0</v>
      </c>
      <c r="M105" s="31">
        <f t="shared" si="4"/>
        <v>0.4930555555555556</v>
      </c>
      <c r="N105" s="106" t="s">
        <v>255</v>
      </c>
      <c r="T105" s="58"/>
    </row>
    <row r="106" spans="1:20" s="28" customFormat="1" ht="12.75">
      <c r="A106" s="7">
        <v>23</v>
      </c>
      <c r="B106" s="1" t="s">
        <v>187</v>
      </c>
      <c r="C106" s="1">
        <v>1999</v>
      </c>
      <c r="D106" s="1" t="s">
        <v>58</v>
      </c>
      <c r="E106" s="1"/>
      <c r="F106" s="39"/>
      <c r="G106" s="8">
        <v>0</v>
      </c>
      <c r="H106" s="8">
        <v>0</v>
      </c>
      <c r="I106" s="8">
        <v>0</v>
      </c>
      <c r="J106" s="30">
        <v>0</v>
      </c>
      <c r="K106" s="30">
        <v>0</v>
      </c>
      <c r="L106" s="54">
        <f>LARGE(G106:K106,1)+LARGE(G106:K106,2)+LARGE(G106:K106,3)</f>
        <v>0</v>
      </c>
      <c r="M106" s="31">
        <f t="shared" si="4"/>
        <v>0.4930555555555556</v>
      </c>
      <c r="N106" s="106" t="s">
        <v>255</v>
      </c>
      <c r="T106" s="58"/>
    </row>
    <row r="107" spans="1:20" s="28" customFormat="1" ht="12.75">
      <c r="A107" s="7">
        <v>24</v>
      </c>
      <c r="B107" s="1" t="s">
        <v>146</v>
      </c>
      <c r="C107" s="6"/>
      <c r="D107" s="5"/>
      <c r="E107" s="4"/>
      <c r="F107" s="39"/>
      <c r="G107" s="8">
        <v>0</v>
      </c>
      <c r="H107" s="8">
        <v>0</v>
      </c>
      <c r="I107" s="8">
        <v>0</v>
      </c>
      <c r="J107" s="30">
        <v>0</v>
      </c>
      <c r="K107" s="30">
        <v>0</v>
      </c>
      <c r="L107" s="54">
        <f>LARGE(G107:K107,1)+LARGE(G107:K107,2)+LARGE(G107:K107,3)</f>
        <v>0</v>
      </c>
      <c r="M107" s="31">
        <f t="shared" si="4"/>
        <v>0.4930555555555556</v>
      </c>
      <c r="N107" s="106" t="s">
        <v>255</v>
      </c>
      <c r="T107" s="58"/>
    </row>
    <row r="108" spans="1:20" s="28" customFormat="1" ht="12.75">
      <c r="A108" s="7">
        <v>25</v>
      </c>
      <c r="B108" s="1" t="s">
        <v>185</v>
      </c>
      <c r="C108" s="1">
        <v>1998</v>
      </c>
      <c r="D108" s="1" t="s">
        <v>55</v>
      </c>
      <c r="E108" s="1" t="s">
        <v>56</v>
      </c>
      <c r="F108" s="39"/>
      <c r="G108" s="8">
        <v>0</v>
      </c>
      <c r="H108" s="8">
        <v>0</v>
      </c>
      <c r="I108" s="8">
        <v>0</v>
      </c>
      <c r="J108" s="30">
        <v>0</v>
      </c>
      <c r="K108" s="30">
        <v>0</v>
      </c>
      <c r="L108" s="54">
        <f>LARGE(G108:K108,1)+LARGE(G108:K108,2)+LARGE(G108:K108,3)</f>
        <v>0</v>
      </c>
      <c r="M108" s="31">
        <f t="shared" si="4"/>
        <v>0.4930555555555556</v>
      </c>
      <c r="N108" s="106" t="s">
        <v>255</v>
      </c>
      <c r="T108" s="58"/>
    </row>
    <row r="109" spans="1:20" s="28" customFormat="1" ht="12.75">
      <c r="A109" s="7">
        <v>26</v>
      </c>
      <c r="B109" s="1" t="s">
        <v>183</v>
      </c>
      <c r="C109" s="1">
        <v>1999</v>
      </c>
      <c r="D109" s="1" t="s">
        <v>58</v>
      </c>
      <c r="E109" s="1"/>
      <c r="F109" s="39"/>
      <c r="G109" s="8">
        <v>0</v>
      </c>
      <c r="H109" s="8">
        <v>0</v>
      </c>
      <c r="I109" s="8">
        <v>0</v>
      </c>
      <c r="J109" s="30">
        <v>0</v>
      </c>
      <c r="K109" s="30">
        <v>0</v>
      </c>
      <c r="L109" s="54">
        <f>LARGE(G109:K109,1)+LARGE(G109:K109,2)+LARGE(G109:K109,3)</f>
        <v>0</v>
      </c>
      <c r="M109" s="31">
        <f t="shared" si="4"/>
        <v>0.4930555555555556</v>
      </c>
      <c r="N109" s="106" t="s">
        <v>255</v>
      </c>
      <c r="T109" s="58"/>
    </row>
    <row r="110" spans="1:20" s="28" customFormat="1" ht="12.75">
      <c r="A110" s="7">
        <v>27</v>
      </c>
      <c r="B110" s="1" t="s">
        <v>182</v>
      </c>
      <c r="C110" s="1">
        <v>1999</v>
      </c>
      <c r="D110" s="1" t="s">
        <v>55</v>
      </c>
      <c r="E110" s="1" t="s">
        <v>56</v>
      </c>
      <c r="F110" s="39"/>
      <c r="G110" s="8">
        <v>0</v>
      </c>
      <c r="H110" s="8">
        <v>0</v>
      </c>
      <c r="I110" s="8">
        <v>0</v>
      </c>
      <c r="J110" s="30">
        <v>0</v>
      </c>
      <c r="K110" s="30">
        <v>0</v>
      </c>
      <c r="L110" s="54">
        <f>LARGE(G110:K110,1)+LARGE(G110:K110,2)+LARGE(G110:K110,3)</f>
        <v>0</v>
      </c>
      <c r="M110" s="31">
        <f t="shared" si="4"/>
        <v>0.4930555555555556</v>
      </c>
      <c r="N110" s="106" t="s">
        <v>255</v>
      </c>
      <c r="T110" s="58"/>
    </row>
    <row r="111" spans="1:20" s="28" customFormat="1" ht="12.75">
      <c r="A111" s="7">
        <v>28</v>
      </c>
      <c r="B111" s="1" t="s">
        <v>186</v>
      </c>
      <c r="C111" s="1">
        <v>1999</v>
      </c>
      <c r="D111" s="1" t="s">
        <v>167</v>
      </c>
      <c r="E111" s="1" t="s">
        <v>168</v>
      </c>
      <c r="F111" s="39"/>
      <c r="G111" s="8">
        <v>0</v>
      </c>
      <c r="H111" s="8">
        <v>0</v>
      </c>
      <c r="I111" s="8">
        <v>0</v>
      </c>
      <c r="J111" s="30">
        <v>0</v>
      </c>
      <c r="K111" s="30">
        <v>0</v>
      </c>
      <c r="L111" s="54">
        <f>LARGE(G111:K111,1)+LARGE(G111:K111,2)+LARGE(G111:K111,3)</f>
        <v>0</v>
      </c>
      <c r="M111" s="31">
        <f t="shared" si="4"/>
        <v>0.4930555555555556</v>
      </c>
      <c r="N111" s="106" t="s">
        <v>255</v>
      </c>
      <c r="T111" s="58"/>
    </row>
    <row r="112" spans="1:20" s="28" customFormat="1" ht="12.75">
      <c r="A112" s="7">
        <v>29</v>
      </c>
      <c r="B112" s="1" t="s">
        <v>221</v>
      </c>
      <c r="C112" s="1"/>
      <c r="D112" s="1" t="s">
        <v>55</v>
      </c>
      <c r="E112" s="4"/>
      <c r="F112" s="29"/>
      <c r="G112" s="8">
        <v>0</v>
      </c>
      <c r="H112" s="8">
        <v>0</v>
      </c>
      <c r="I112" s="8">
        <v>0</v>
      </c>
      <c r="J112" s="30">
        <v>0</v>
      </c>
      <c r="K112" s="30">
        <v>0</v>
      </c>
      <c r="L112" s="54">
        <f>LARGE(G112:K112,1)+LARGE(G112:K112,2)+LARGE(G112:K112,3)</f>
        <v>0</v>
      </c>
      <c r="M112" s="31">
        <f t="shared" si="4"/>
        <v>0.4930555555555556</v>
      </c>
      <c r="N112" s="106" t="s">
        <v>255</v>
      </c>
      <c r="T112" s="58"/>
    </row>
    <row r="113" spans="1:20" s="28" customFormat="1" ht="12.75">
      <c r="A113" s="7">
        <v>30</v>
      </c>
      <c r="B113" s="1" t="s">
        <v>222</v>
      </c>
      <c r="C113" s="1"/>
      <c r="D113" s="1" t="s">
        <v>55</v>
      </c>
      <c r="E113" s="4"/>
      <c r="F113" s="29"/>
      <c r="G113" s="8">
        <v>0</v>
      </c>
      <c r="H113" s="8">
        <v>0</v>
      </c>
      <c r="I113" s="8">
        <v>0</v>
      </c>
      <c r="J113" s="30">
        <v>0</v>
      </c>
      <c r="K113" s="30">
        <v>0</v>
      </c>
      <c r="L113" s="54">
        <f>LARGE(G113:K113,1)+LARGE(G113:K113,2)+LARGE(G113:K113,3)</f>
        <v>0</v>
      </c>
      <c r="M113" s="31">
        <f t="shared" si="4"/>
        <v>0.4930555555555556</v>
      </c>
      <c r="N113" s="106" t="s">
        <v>255</v>
      </c>
      <c r="T113" s="58"/>
    </row>
    <row r="114" spans="1:20" s="28" customFormat="1" ht="12.75">
      <c r="A114" s="7">
        <v>31</v>
      </c>
      <c r="B114" s="1" t="s">
        <v>223</v>
      </c>
      <c r="C114" s="1"/>
      <c r="D114" s="1" t="s">
        <v>12</v>
      </c>
      <c r="E114" s="4"/>
      <c r="F114" s="29"/>
      <c r="G114" s="8">
        <v>0</v>
      </c>
      <c r="H114" s="8">
        <v>0</v>
      </c>
      <c r="I114" s="8">
        <v>0</v>
      </c>
      <c r="J114" s="30">
        <v>0</v>
      </c>
      <c r="K114" s="30">
        <v>0</v>
      </c>
      <c r="L114" s="54">
        <f>LARGE(G114:K114,1)+LARGE(G114:K114,2)+LARGE(G114:K114,3)</f>
        <v>0</v>
      </c>
      <c r="M114" s="31">
        <f t="shared" si="4"/>
        <v>0.4930555555555556</v>
      </c>
      <c r="N114" s="106" t="s">
        <v>255</v>
      </c>
      <c r="T114" s="58"/>
    </row>
    <row r="115" spans="1:20" s="28" customFormat="1" ht="12.75">
      <c r="A115" s="7">
        <v>32</v>
      </c>
      <c r="B115" s="1" t="s">
        <v>248</v>
      </c>
      <c r="C115" s="1"/>
      <c r="D115" s="1" t="s">
        <v>55</v>
      </c>
      <c r="E115" s="4"/>
      <c r="F115" s="29"/>
      <c r="G115" s="8">
        <v>0</v>
      </c>
      <c r="H115" s="8">
        <v>0</v>
      </c>
      <c r="I115" s="8">
        <v>0</v>
      </c>
      <c r="J115" s="30">
        <v>0</v>
      </c>
      <c r="K115" s="30">
        <v>0</v>
      </c>
      <c r="L115" s="54">
        <f>LARGE(G115:K115,1)+LARGE(G115:K115,2)+LARGE(G115:K115,3)</f>
        <v>0</v>
      </c>
      <c r="M115" s="31">
        <f t="shared" si="4"/>
        <v>0.4930555555555556</v>
      </c>
      <c r="N115" s="106" t="s">
        <v>255</v>
      </c>
      <c r="T115" s="58"/>
    </row>
    <row r="116" spans="1:20" s="28" customFormat="1" ht="12.75">
      <c r="A116" s="7">
        <v>33</v>
      </c>
      <c r="B116" s="1" t="s">
        <v>249</v>
      </c>
      <c r="C116" s="1"/>
      <c r="D116" s="1" t="s">
        <v>55</v>
      </c>
      <c r="E116" s="4"/>
      <c r="F116" s="29"/>
      <c r="G116" s="8">
        <v>0</v>
      </c>
      <c r="H116" s="8">
        <v>0</v>
      </c>
      <c r="I116" s="8">
        <v>0</v>
      </c>
      <c r="J116" s="30">
        <v>0</v>
      </c>
      <c r="K116" s="30">
        <v>0</v>
      </c>
      <c r="L116" s="54">
        <f>LARGE(G116:K116,1)+LARGE(G116:K116,2)+LARGE(G116:K116,3)</f>
        <v>0</v>
      </c>
      <c r="M116" s="31">
        <f t="shared" si="4"/>
        <v>0.4930555555555556</v>
      </c>
      <c r="N116" s="106" t="s">
        <v>255</v>
      </c>
      <c r="T116" s="58"/>
    </row>
    <row r="117" spans="1:20" s="28" customFormat="1" ht="12.75">
      <c r="A117" s="9"/>
      <c r="B117" s="49"/>
      <c r="C117" s="49"/>
      <c r="D117" s="49"/>
      <c r="E117" s="13"/>
      <c r="F117" s="33"/>
      <c r="G117" s="33"/>
      <c r="H117" s="41"/>
      <c r="I117" s="41"/>
      <c r="J117" s="78"/>
      <c r="K117" s="79"/>
      <c r="L117" s="33"/>
      <c r="M117" s="42"/>
      <c r="N117" s="105"/>
      <c r="T117" s="58"/>
    </row>
    <row r="118" spans="2:20" s="15" customFormat="1" ht="13.5" thickBot="1">
      <c r="B118" s="16" t="s">
        <v>95</v>
      </c>
      <c r="F118" s="17"/>
      <c r="G118" s="17"/>
      <c r="H118" s="18"/>
      <c r="I118" s="18"/>
      <c r="J118" s="18"/>
      <c r="K118" s="18"/>
      <c r="L118" s="18"/>
      <c r="M118" s="18"/>
      <c r="N118" s="17"/>
      <c r="T118" s="74"/>
    </row>
    <row r="119" spans="1:20" s="26" customFormat="1" ht="38.25">
      <c r="A119" s="59" t="s">
        <v>32</v>
      </c>
      <c r="B119" s="60" t="s">
        <v>33</v>
      </c>
      <c r="C119" s="61" t="s">
        <v>34</v>
      </c>
      <c r="D119" s="60" t="s">
        <v>10</v>
      </c>
      <c r="E119" s="60" t="s">
        <v>11</v>
      </c>
      <c r="F119" s="60" t="s">
        <v>36</v>
      </c>
      <c r="G119" s="62" t="s">
        <v>151</v>
      </c>
      <c r="H119" s="62" t="s">
        <v>152</v>
      </c>
      <c r="I119" s="62" t="s">
        <v>155</v>
      </c>
      <c r="J119" s="62" t="s">
        <v>153</v>
      </c>
      <c r="K119" s="63" t="s">
        <v>154</v>
      </c>
      <c r="L119" s="64" t="s">
        <v>37</v>
      </c>
      <c r="M119" s="65" t="s">
        <v>48</v>
      </c>
      <c r="N119" s="104"/>
      <c r="T119" s="75"/>
    </row>
    <row r="120" spans="1:20" s="28" customFormat="1" ht="12.75">
      <c r="A120" s="81">
        <v>1</v>
      </c>
      <c r="B120" s="82" t="s">
        <v>23</v>
      </c>
      <c r="C120" s="82">
        <v>1998</v>
      </c>
      <c r="D120" s="82" t="s">
        <v>51</v>
      </c>
      <c r="E120" s="82" t="s">
        <v>17</v>
      </c>
      <c r="F120" s="83"/>
      <c r="G120" s="84">
        <v>100</v>
      </c>
      <c r="H120" s="84">
        <v>100</v>
      </c>
      <c r="I120" s="84">
        <v>0</v>
      </c>
      <c r="J120" s="86">
        <v>0</v>
      </c>
      <c r="K120" s="90">
        <v>100</v>
      </c>
      <c r="L120" s="85">
        <f>LARGE(G120:K120,1)+LARGE(G120:K120,2)+LARGE(G120:K120,3)</f>
        <v>300</v>
      </c>
      <c r="M120" s="93">
        <f>TIME(11,0,(L$120-L120)*10)</f>
        <v>0.4583333333333333</v>
      </c>
      <c r="N120" s="68" t="s">
        <v>256</v>
      </c>
      <c r="P120" s="49"/>
      <c r="Q120" s="49"/>
      <c r="R120" s="68"/>
      <c r="S120" s="49"/>
      <c r="T120" s="67"/>
    </row>
    <row r="121" spans="1:20" ht="12.75">
      <c r="A121" s="7">
        <v>2</v>
      </c>
      <c r="B121" s="1" t="s">
        <v>189</v>
      </c>
      <c r="C121" s="1">
        <v>1997</v>
      </c>
      <c r="D121" s="1" t="s">
        <v>167</v>
      </c>
      <c r="E121" s="1" t="s">
        <v>168</v>
      </c>
      <c r="F121" s="43"/>
      <c r="G121" s="8">
        <v>0</v>
      </c>
      <c r="H121" s="8">
        <v>0</v>
      </c>
      <c r="I121" s="8">
        <v>100</v>
      </c>
      <c r="J121" s="30">
        <v>0</v>
      </c>
      <c r="K121" s="30">
        <v>0</v>
      </c>
      <c r="L121" s="54">
        <f>LARGE(G121:K121,1)+LARGE(G121:K121,2)+LARGE(G121:K121,3)</f>
        <v>100</v>
      </c>
      <c r="M121" s="31">
        <f aca="true" t="shared" si="5" ref="M121:M141">TIME(11,0,(L$120-L121)*10)</f>
        <v>0.48148148148148145</v>
      </c>
      <c r="N121" s="106" t="s">
        <v>255</v>
      </c>
      <c r="Q121" s="49"/>
      <c r="R121" s="68"/>
      <c r="S121" s="49"/>
      <c r="T121" s="66"/>
    </row>
    <row r="122" spans="1:20" ht="12.75">
      <c r="A122" s="7">
        <v>3</v>
      </c>
      <c r="B122" s="1" t="s">
        <v>224</v>
      </c>
      <c r="C122" s="1">
        <v>1997</v>
      </c>
      <c r="D122" s="1" t="s">
        <v>19</v>
      </c>
      <c r="E122" s="1"/>
      <c r="F122" s="43"/>
      <c r="G122" s="8">
        <v>0</v>
      </c>
      <c r="H122" s="8">
        <v>0</v>
      </c>
      <c r="I122" s="8">
        <v>0</v>
      </c>
      <c r="J122" s="30">
        <v>100</v>
      </c>
      <c r="K122" s="30">
        <v>0</v>
      </c>
      <c r="L122" s="54">
        <f>LARGE(G122:K122,1)+LARGE(G122:K122,2)+LARGE(G122:K122,3)</f>
        <v>100</v>
      </c>
      <c r="M122" s="31">
        <f t="shared" si="5"/>
        <v>0.48148148148148145</v>
      </c>
      <c r="N122" s="106" t="s">
        <v>255</v>
      </c>
      <c r="R122" s="68"/>
      <c r="S122" s="49"/>
      <c r="T122" s="66"/>
    </row>
    <row r="123" spans="1:20" ht="12.75">
      <c r="A123" s="7">
        <v>4</v>
      </c>
      <c r="B123" s="1" t="s">
        <v>190</v>
      </c>
      <c r="C123" s="1">
        <v>1997</v>
      </c>
      <c r="D123" s="1" t="s">
        <v>167</v>
      </c>
      <c r="E123" s="1" t="s">
        <v>168</v>
      </c>
      <c r="F123" s="43"/>
      <c r="G123" s="8">
        <v>0</v>
      </c>
      <c r="H123" s="8">
        <v>0</v>
      </c>
      <c r="I123" s="8">
        <v>80.03759398496244</v>
      </c>
      <c r="J123" s="30">
        <v>0</v>
      </c>
      <c r="K123" s="30">
        <v>0</v>
      </c>
      <c r="L123" s="54">
        <f>LARGE(G123:K123,1)+LARGE(G123:K123,2)+LARGE(G123:K123,3)</f>
        <v>80.03759398496244</v>
      </c>
      <c r="M123" s="31">
        <f t="shared" si="5"/>
        <v>0.48378472222222224</v>
      </c>
      <c r="N123" s="106" t="s">
        <v>255</v>
      </c>
      <c r="P123" s="49"/>
      <c r="Q123" s="49"/>
      <c r="R123" s="68"/>
      <c r="S123" s="49"/>
      <c r="T123" s="66"/>
    </row>
    <row r="124" spans="1:20" ht="12.75">
      <c r="A124" s="7">
        <v>5</v>
      </c>
      <c r="B124" s="1" t="s">
        <v>191</v>
      </c>
      <c r="C124" s="1">
        <v>1997</v>
      </c>
      <c r="D124" s="1" t="s">
        <v>55</v>
      </c>
      <c r="E124" s="1" t="s">
        <v>56</v>
      </c>
      <c r="F124" s="43"/>
      <c r="G124" s="8">
        <v>0</v>
      </c>
      <c r="H124" s="8">
        <v>0</v>
      </c>
      <c r="I124" s="8">
        <v>71.84210526315789</v>
      </c>
      <c r="J124" s="30">
        <v>0</v>
      </c>
      <c r="K124" s="30">
        <v>0</v>
      </c>
      <c r="L124" s="54">
        <f>LARGE(G124:K124,1)+LARGE(G124:K124,2)+LARGE(G124:K124,3)</f>
        <v>71.84210526315789</v>
      </c>
      <c r="M124" s="31">
        <f t="shared" si="5"/>
        <v>0.4847337962962963</v>
      </c>
      <c r="N124" s="106" t="s">
        <v>255</v>
      </c>
      <c r="P124" s="49"/>
      <c r="Q124" s="49"/>
      <c r="R124" s="68"/>
      <c r="S124" s="49"/>
      <c r="T124" s="66"/>
    </row>
    <row r="125" spans="1:21" s="28" customFormat="1" ht="12.75">
      <c r="A125" s="7">
        <v>6</v>
      </c>
      <c r="B125" s="1" t="s">
        <v>99</v>
      </c>
      <c r="C125" s="1">
        <v>1997</v>
      </c>
      <c r="D125" s="1" t="s">
        <v>55</v>
      </c>
      <c r="E125" s="1" t="s">
        <v>56</v>
      </c>
      <c r="F125" s="29"/>
      <c r="G125" s="8">
        <v>0</v>
      </c>
      <c r="H125" s="8">
        <v>0</v>
      </c>
      <c r="I125" s="8">
        <v>71.01503759398497</v>
      </c>
      <c r="J125" s="30">
        <v>0</v>
      </c>
      <c r="K125" s="30">
        <v>0</v>
      </c>
      <c r="L125" s="54">
        <f>LARGE(G125:K125,1)+LARGE(G125:K125,2)+LARGE(G125:K125,3)</f>
        <v>71.01503759398497</v>
      </c>
      <c r="M125" s="31">
        <f t="shared" si="5"/>
        <v>0.4848263888888889</v>
      </c>
      <c r="N125" s="106" t="s">
        <v>255</v>
      </c>
      <c r="P125" s="49"/>
      <c r="Q125" s="49"/>
      <c r="R125" s="68"/>
      <c r="S125" s="49"/>
      <c r="T125" s="66"/>
      <c r="U125" s="32"/>
    </row>
    <row r="126" spans="1:21" ht="12.75">
      <c r="A126" s="7">
        <v>7</v>
      </c>
      <c r="B126" s="1" t="s">
        <v>192</v>
      </c>
      <c r="C126" s="1">
        <v>1997</v>
      </c>
      <c r="D126" s="1" t="s">
        <v>55</v>
      </c>
      <c r="E126" s="1" t="s">
        <v>56</v>
      </c>
      <c r="F126" s="43"/>
      <c r="G126" s="8">
        <v>0</v>
      </c>
      <c r="H126" s="8">
        <v>0</v>
      </c>
      <c r="I126" s="8">
        <v>69.47368421052633</v>
      </c>
      <c r="J126" s="30">
        <v>0</v>
      </c>
      <c r="K126" s="30">
        <v>0</v>
      </c>
      <c r="L126" s="54">
        <f>LARGE(G126:K126,1)+LARGE(G126:K126,2)+LARGE(G126:K126,3)</f>
        <v>69.47368421052633</v>
      </c>
      <c r="M126" s="31">
        <f t="shared" si="5"/>
        <v>0.4850115740740741</v>
      </c>
      <c r="N126" s="106" t="s">
        <v>255</v>
      </c>
      <c r="P126" s="49"/>
      <c r="Q126" s="49"/>
      <c r="R126" s="68"/>
      <c r="S126" s="49"/>
      <c r="T126" s="66"/>
      <c r="U126" s="32"/>
    </row>
    <row r="127" spans="1:21" s="28" customFormat="1" ht="12.75">
      <c r="A127" s="7">
        <v>8</v>
      </c>
      <c r="B127" s="1" t="s">
        <v>96</v>
      </c>
      <c r="C127" s="1"/>
      <c r="D127" s="1" t="s">
        <v>55</v>
      </c>
      <c r="E127" s="1" t="s">
        <v>56</v>
      </c>
      <c r="F127" s="29"/>
      <c r="G127" s="8">
        <v>0</v>
      </c>
      <c r="H127" s="8">
        <v>1.2104283054003462</v>
      </c>
      <c r="I127" s="8">
        <v>65.0375939849624</v>
      </c>
      <c r="J127" s="30">
        <v>0</v>
      </c>
      <c r="K127" s="30">
        <v>0</v>
      </c>
      <c r="L127" s="54">
        <f>LARGE(G127:K127,1)+LARGE(G127:K127,2)+LARGE(G127:K127,3)</f>
        <v>66.24802229036274</v>
      </c>
      <c r="M127" s="31">
        <f t="shared" si="5"/>
        <v>0.48538194444444444</v>
      </c>
      <c r="N127" s="106" t="s">
        <v>255</v>
      </c>
      <c r="Q127" s="49"/>
      <c r="R127" s="68"/>
      <c r="S127" s="49"/>
      <c r="T127" s="66"/>
      <c r="U127" s="32"/>
    </row>
    <row r="128" spans="1:14" ht="12.75">
      <c r="A128" s="7">
        <v>9</v>
      </c>
      <c r="B128" s="1" t="s">
        <v>250</v>
      </c>
      <c r="C128" s="1"/>
      <c r="D128" s="1" t="s">
        <v>55</v>
      </c>
      <c r="E128" s="1" t="s">
        <v>56</v>
      </c>
      <c r="F128" s="43"/>
      <c r="G128" s="8">
        <v>0</v>
      </c>
      <c r="H128" s="8">
        <v>0</v>
      </c>
      <c r="I128" s="8">
        <v>0</v>
      </c>
      <c r="J128" s="30">
        <v>0</v>
      </c>
      <c r="K128" s="38">
        <v>56.690140845070424</v>
      </c>
      <c r="L128" s="54">
        <f>LARGE(G128:K128,1)+LARGE(G128:K128,2)+LARGE(G128:K128,3)</f>
        <v>56.690140845070424</v>
      </c>
      <c r="M128" s="31">
        <f t="shared" si="5"/>
        <v>0.48649305555555555</v>
      </c>
      <c r="N128" s="106" t="s">
        <v>255</v>
      </c>
    </row>
    <row r="129" spans="1:14" ht="12.75">
      <c r="A129" s="7">
        <v>10</v>
      </c>
      <c r="B129" s="1" t="s">
        <v>251</v>
      </c>
      <c r="C129" s="1">
        <v>1997</v>
      </c>
      <c r="D129" s="1" t="s">
        <v>55</v>
      </c>
      <c r="E129" s="1" t="s">
        <v>56</v>
      </c>
      <c r="F129" s="43"/>
      <c r="G129" s="8">
        <v>0</v>
      </c>
      <c r="H129" s="8">
        <v>0</v>
      </c>
      <c r="I129" s="8">
        <v>0</v>
      </c>
      <c r="J129" s="30">
        <v>0</v>
      </c>
      <c r="K129" s="38">
        <v>52.90492957746478</v>
      </c>
      <c r="L129" s="54">
        <f>LARGE(G129:K129,1)+LARGE(G129:K129,2)+LARGE(G129:K129,3)</f>
        <v>52.90492957746478</v>
      </c>
      <c r="M129" s="31">
        <f t="shared" si="5"/>
        <v>0.4869212962962963</v>
      </c>
      <c r="N129" s="106" t="s">
        <v>255</v>
      </c>
    </row>
    <row r="130" spans="1:20" s="28" customFormat="1" ht="12.75">
      <c r="A130" s="7">
        <v>11</v>
      </c>
      <c r="B130" s="1" t="s">
        <v>100</v>
      </c>
      <c r="C130" s="1">
        <v>1998</v>
      </c>
      <c r="D130" s="1" t="s">
        <v>55</v>
      </c>
      <c r="E130" s="1" t="s">
        <v>56</v>
      </c>
      <c r="F130" s="29"/>
      <c r="G130" s="8">
        <v>0</v>
      </c>
      <c r="H130" s="8">
        <v>0</v>
      </c>
      <c r="I130" s="8">
        <v>0</v>
      </c>
      <c r="J130" s="30">
        <v>0</v>
      </c>
      <c r="K130" s="38">
        <v>44.894366197183075</v>
      </c>
      <c r="L130" s="54">
        <f>LARGE(G130:K130,1)+LARGE(G130:K130,2)+LARGE(G130:K130,3)</f>
        <v>44.894366197183075</v>
      </c>
      <c r="M130" s="31">
        <f t="shared" si="5"/>
        <v>0.4878587962962963</v>
      </c>
      <c r="N130" s="106" t="s">
        <v>255</v>
      </c>
      <c r="T130" s="58"/>
    </row>
    <row r="131" spans="1:20" s="28" customFormat="1" ht="12.75">
      <c r="A131" s="7">
        <v>12</v>
      </c>
      <c r="B131" s="1" t="s">
        <v>98</v>
      </c>
      <c r="C131" s="1">
        <v>1998</v>
      </c>
      <c r="D131" s="1" t="s">
        <v>62</v>
      </c>
      <c r="E131" s="1" t="s">
        <v>63</v>
      </c>
      <c r="F131" s="29"/>
      <c r="G131" s="8">
        <v>0</v>
      </c>
      <c r="H131" s="8">
        <v>0</v>
      </c>
      <c r="I131" s="8">
        <v>0</v>
      </c>
      <c r="J131" s="30">
        <v>0</v>
      </c>
      <c r="K131" s="38">
        <v>42.34154929577465</v>
      </c>
      <c r="L131" s="54">
        <f>LARGE(G131:K131,1)+LARGE(G131:K131,2)+LARGE(G131:K131,3)</f>
        <v>42.34154929577465</v>
      </c>
      <c r="M131" s="31">
        <f t="shared" si="5"/>
        <v>0.48814814814814816</v>
      </c>
      <c r="N131" s="106" t="s">
        <v>255</v>
      </c>
      <c r="T131" s="58"/>
    </row>
    <row r="132" spans="1:14" ht="12.75">
      <c r="A132" s="7">
        <v>13</v>
      </c>
      <c r="B132" s="1" t="s">
        <v>193</v>
      </c>
      <c r="C132" s="1">
        <v>1997</v>
      </c>
      <c r="D132" s="1" t="s">
        <v>58</v>
      </c>
      <c r="E132" s="1"/>
      <c r="F132" s="43"/>
      <c r="G132" s="8">
        <v>0</v>
      </c>
      <c r="H132" s="8">
        <v>0</v>
      </c>
      <c r="I132" s="8">
        <v>11.1654135338346</v>
      </c>
      <c r="J132" s="30">
        <v>0</v>
      </c>
      <c r="K132" s="30">
        <v>0</v>
      </c>
      <c r="L132" s="54">
        <f>LARGE(G132:K132,1)+LARGE(G132:K132,2)+LARGE(G132:K132,3)</f>
        <v>11.1654135338346</v>
      </c>
      <c r="M132" s="31">
        <f t="shared" si="5"/>
        <v>0.49175925925925923</v>
      </c>
      <c r="N132" s="106" t="s">
        <v>255</v>
      </c>
    </row>
    <row r="133" spans="1:20" s="28" customFormat="1" ht="12.75">
      <c r="A133" s="7">
        <v>14</v>
      </c>
      <c r="B133" s="1" t="s">
        <v>97</v>
      </c>
      <c r="C133" s="1">
        <v>1997</v>
      </c>
      <c r="D133" s="1" t="s">
        <v>87</v>
      </c>
      <c r="E133" s="1" t="s">
        <v>88</v>
      </c>
      <c r="F133" s="29"/>
      <c r="G133" s="8">
        <v>0</v>
      </c>
      <c r="H133" s="8">
        <v>0.6517690875232462</v>
      </c>
      <c r="I133" s="8">
        <v>0</v>
      </c>
      <c r="J133" s="30">
        <v>0</v>
      </c>
      <c r="K133" s="30">
        <v>0</v>
      </c>
      <c r="L133" s="54">
        <f>LARGE(G133:K133,1)+LARGE(G133:K133,2)+LARGE(G133:K133,3)</f>
        <v>0.6517690875232462</v>
      </c>
      <c r="M133" s="31">
        <f t="shared" si="5"/>
        <v>0.49297453703703703</v>
      </c>
      <c r="N133" s="106" t="s">
        <v>255</v>
      </c>
      <c r="T133" s="58"/>
    </row>
    <row r="134" spans="1:20" s="28" customFormat="1" ht="12.75">
      <c r="A134" s="7">
        <v>15</v>
      </c>
      <c r="B134" s="1" t="s">
        <v>101</v>
      </c>
      <c r="C134" s="1">
        <v>1997</v>
      </c>
      <c r="D134" s="1" t="s">
        <v>58</v>
      </c>
      <c r="E134" s="1"/>
      <c r="F134" s="39"/>
      <c r="G134" s="8">
        <v>0</v>
      </c>
      <c r="H134" s="8">
        <v>0</v>
      </c>
      <c r="I134" s="8">
        <v>0</v>
      </c>
      <c r="J134" s="30">
        <v>0</v>
      </c>
      <c r="K134" s="30">
        <v>0</v>
      </c>
      <c r="L134" s="54">
        <f>LARGE(G134:K134,1)+LARGE(G134:K134,2)+LARGE(G134:K134,3)</f>
        <v>0</v>
      </c>
      <c r="M134" s="31">
        <f t="shared" si="5"/>
        <v>0.4930555555555556</v>
      </c>
      <c r="N134" s="106" t="s">
        <v>255</v>
      </c>
      <c r="T134" s="58"/>
    </row>
    <row r="135" spans="1:14" ht="12.75">
      <c r="A135" s="7">
        <v>16</v>
      </c>
      <c r="B135" s="1" t="s">
        <v>102</v>
      </c>
      <c r="C135" s="1">
        <v>1997</v>
      </c>
      <c r="D135" s="1" t="s">
        <v>58</v>
      </c>
      <c r="E135" s="1"/>
      <c r="F135" s="43"/>
      <c r="G135" s="8">
        <v>0</v>
      </c>
      <c r="H135" s="8">
        <v>0</v>
      </c>
      <c r="I135" s="8">
        <v>0</v>
      </c>
      <c r="J135" s="30">
        <v>0</v>
      </c>
      <c r="K135" s="30">
        <v>0</v>
      </c>
      <c r="L135" s="54">
        <f>LARGE(G135:K135,1)+LARGE(G135:K135,2)+LARGE(G135:K135,3)</f>
        <v>0</v>
      </c>
      <c r="M135" s="31">
        <f t="shared" si="5"/>
        <v>0.4930555555555556</v>
      </c>
      <c r="N135" s="106" t="s">
        <v>255</v>
      </c>
    </row>
    <row r="136" spans="1:14" ht="12.75">
      <c r="A136" s="7">
        <v>17</v>
      </c>
      <c r="B136" s="1" t="s">
        <v>194</v>
      </c>
      <c r="C136" s="1">
        <v>1997</v>
      </c>
      <c r="D136" s="1" t="s">
        <v>55</v>
      </c>
      <c r="E136" s="1" t="s">
        <v>56</v>
      </c>
      <c r="F136" s="43"/>
      <c r="G136" s="8">
        <v>0</v>
      </c>
      <c r="H136" s="8">
        <v>0</v>
      </c>
      <c r="I136" s="8">
        <v>0</v>
      </c>
      <c r="J136" s="30">
        <v>0</v>
      </c>
      <c r="K136" s="30">
        <v>0</v>
      </c>
      <c r="L136" s="54">
        <f>LARGE(G136:K136,1)+LARGE(G136:K136,2)+LARGE(G136:K136,3)</f>
        <v>0</v>
      </c>
      <c r="M136" s="31">
        <f t="shared" si="5"/>
        <v>0.4930555555555556</v>
      </c>
      <c r="N136" s="106" t="s">
        <v>255</v>
      </c>
    </row>
    <row r="137" spans="1:14" ht="12.75">
      <c r="A137" s="7">
        <v>18</v>
      </c>
      <c r="B137" s="1" t="s">
        <v>124</v>
      </c>
      <c r="C137" s="1">
        <v>1997</v>
      </c>
      <c r="D137" s="1" t="s">
        <v>58</v>
      </c>
      <c r="E137" s="1"/>
      <c r="F137" s="43"/>
      <c r="G137" s="8">
        <v>0</v>
      </c>
      <c r="H137" s="8">
        <v>0</v>
      </c>
      <c r="I137" s="8">
        <v>0</v>
      </c>
      <c r="J137" s="30">
        <v>0</v>
      </c>
      <c r="K137" s="30">
        <v>0</v>
      </c>
      <c r="L137" s="54">
        <f>LARGE(G137:K137,1)+LARGE(G137:K137,2)+LARGE(G137:K137,3)</f>
        <v>0</v>
      </c>
      <c r="M137" s="31">
        <f t="shared" si="5"/>
        <v>0.4930555555555556</v>
      </c>
      <c r="N137" s="106" t="s">
        <v>255</v>
      </c>
    </row>
    <row r="138" spans="1:14" ht="12.75">
      <c r="A138" s="7">
        <v>19</v>
      </c>
      <c r="B138" s="1" t="s">
        <v>195</v>
      </c>
      <c r="C138" s="1">
        <v>1997</v>
      </c>
      <c r="D138" s="1" t="s">
        <v>55</v>
      </c>
      <c r="E138" s="1" t="s">
        <v>56</v>
      </c>
      <c r="F138" s="43"/>
      <c r="G138" s="8">
        <v>0</v>
      </c>
      <c r="H138" s="8">
        <v>0</v>
      </c>
      <c r="I138" s="8">
        <v>0</v>
      </c>
      <c r="J138" s="30">
        <v>0</v>
      </c>
      <c r="K138" s="30">
        <v>0</v>
      </c>
      <c r="L138" s="54">
        <f>LARGE(G138:K138,1)+LARGE(G138:K138,2)+LARGE(G138:K138,3)</f>
        <v>0</v>
      </c>
      <c r="M138" s="31">
        <f t="shared" si="5"/>
        <v>0.4930555555555556</v>
      </c>
      <c r="N138" s="106" t="s">
        <v>255</v>
      </c>
    </row>
    <row r="139" spans="1:14" ht="12.75">
      <c r="A139" s="7">
        <v>20</v>
      </c>
      <c r="B139" s="1" t="s">
        <v>196</v>
      </c>
      <c r="C139" s="1">
        <v>1998</v>
      </c>
      <c r="D139" s="1" t="s">
        <v>16</v>
      </c>
      <c r="E139" s="1" t="s">
        <v>156</v>
      </c>
      <c r="F139" s="43"/>
      <c r="G139" s="8">
        <v>0</v>
      </c>
      <c r="H139" s="8">
        <v>0</v>
      </c>
      <c r="I139" s="8">
        <v>0</v>
      </c>
      <c r="J139" s="30">
        <v>0</v>
      </c>
      <c r="K139" s="30">
        <v>0</v>
      </c>
      <c r="L139" s="54">
        <f>LARGE(G139:K139,1)+LARGE(G139:K139,2)+LARGE(G139:K139,3)</f>
        <v>0</v>
      </c>
      <c r="M139" s="31">
        <f t="shared" si="5"/>
        <v>0.4930555555555556</v>
      </c>
      <c r="N139" s="106" t="s">
        <v>255</v>
      </c>
    </row>
    <row r="140" spans="1:14" ht="12.75">
      <c r="A140" s="7">
        <v>21</v>
      </c>
      <c r="B140" s="1" t="s">
        <v>197</v>
      </c>
      <c r="C140" s="1">
        <v>1997</v>
      </c>
      <c r="D140" s="1" t="s">
        <v>55</v>
      </c>
      <c r="E140" s="1" t="s">
        <v>56</v>
      </c>
      <c r="F140" s="43"/>
      <c r="G140" s="8">
        <v>0</v>
      </c>
      <c r="H140" s="8">
        <v>0</v>
      </c>
      <c r="I140" s="8">
        <v>0</v>
      </c>
      <c r="J140" s="30">
        <v>0</v>
      </c>
      <c r="K140" s="30">
        <v>0</v>
      </c>
      <c r="L140" s="54">
        <f>LARGE(G140:K140,1)+LARGE(G140:K140,2)+LARGE(G140:K140,3)</f>
        <v>0</v>
      </c>
      <c r="M140" s="31">
        <f t="shared" si="5"/>
        <v>0.4930555555555556</v>
      </c>
      <c r="N140" s="106" t="s">
        <v>255</v>
      </c>
    </row>
    <row r="141" spans="1:14" ht="12.75">
      <c r="A141" s="7">
        <v>22</v>
      </c>
      <c r="B141" s="1" t="s">
        <v>252</v>
      </c>
      <c r="C141" s="1"/>
      <c r="D141" s="1" t="s">
        <v>55</v>
      </c>
      <c r="E141" s="1" t="s">
        <v>56</v>
      </c>
      <c r="F141" s="43"/>
      <c r="G141" s="8">
        <v>0</v>
      </c>
      <c r="H141" s="8">
        <v>0</v>
      </c>
      <c r="I141" s="8">
        <v>0</v>
      </c>
      <c r="J141" s="30">
        <v>0</v>
      </c>
      <c r="K141" s="30">
        <v>0</v>
      </c>
      <c r="L141" s="54">
        <f>LARGE(G141:K141,1)+LARGE(G141:K141,2)+LARGE(G141:K141,3)</f>
        <v>0</v>
      </c>
      <c r="M141" s="31">
        <f t="shared" si="5"/>
        <v>0.4930555555555556</v>
      </c>
      <c r="N141" s="106" t="s">
        <v>255</v>
      </c>
    </row>
    <row r="142" spans="1:10" ht="12.75">
      <c r="A142" s="44"/>
      <c r="B142" s="3"/>
      <c r="C142" s="44"/>
      <c r="D142" s="44"/>
      <c r="E142" s="45"/>
      <c r="F142" s="46"/>
      <c r="G142" s="46"/>
      <c r="H142" s="11"/>
      <c r="I142" s="11"/>
      <c r="J142" s="52"/>
    </row>
    <row r="143" spans="2:20" s="15" customFormat="1" ht="13.5" thickBot="1">
      <c r="B143" s="16" t="s">
        <v>103</v>
      </c>
      <c r="F143" s="17"/>
      <c r="G143" s="17"/>
      <c r="H143" s="18"/>
      <c r="I143" s="18"/>
      <c r="J143" s="18"/>
      <c r="K143" s="18"/>
      <c r="L143" s="18"/>
      <c r="M143" s="18"/>
      <c r="N143" s="17"/>
      <c r="T143" s="74"/>
    </row>
    <row r="144" spans="1:20" s="26" customFormat="1" ht="38.25">
      <c r="A144" s="59" t="s">
        <v>32</v>
      </c>
      <c r="B144" s="60" t="s">
        <v>33</v>
      </c>
      <c r="C144" s="61" t="s">
        <v>34</v>
      </c>
      <c r="D144" s="60" t="s">
        <v>10</v>
      </c>
      <c r="E144" s="60" t="s">
        <v>11</v>
      </c>
      <c r="F144" s="60" t="s">
        <v>36</v>
      </c>
      <c r="G144" s="62" t="s">
        <v>151</v>
      </c>
      <c r="H144" s="62" t="s">
        <v>152</v>
      </c>
      <c r="I144" s="62" t="s">
        <v>155</v>
      </c>
      <c r="J144" s="62" t="s">
        <v>153</v>
      </c>
      <c r="K144" s="63" t="s">
        <v>154</v>
      </c>
      <c r="L144" s="64" t="s">
        <v>37</v>
      </c>
      <c r="M144" s="65" t="s">
        <v>48</v>
      </c>
      <c r="N144" s="104"/>
      <c r="T144" s="75"/>
    </row>
    <row r="145" spans="1:20" s="32" customFormat="1" ht="12.75">
      <c r="A145" s="90">
        <v>1</v>
      </c>
      <c r="B145" s="82" t="s">
        <v>108</v>
      </c>
      <c r="C145" s="82">
        <v>1986</v>
      </c>
      <c r="D145" s="82" t="s">
        <v>16</v>
      </c>
      <c r="E145" s="82" t="s">
        <v>18</v>
      </c>
      <c r="F145" s="89"/>
      <c r="G145" s="84">
        <v>100</v>
      </c>
      <c r="H145" s="84">
        <v>87.84219001610307</v>
      </c>
      <c r="I145" s="84">
        <v>100</v>
      </c>
      <c r="J145" s="86">
        <v>93.07248236048751</v>
      </c>
      <c r="K145" s="86">
        <v>0</v>
      </c>
      <c r="L145" s="85">
        <f>LARGE(G145:K145,1)+LARGE(G145:K145,2)+LARGE(G145:K145,3)</f>
        <v>293.0724823604875</v>
      </c>
      <c r="M145" s="93">
        <f>TIME(11,0,(L$145-L145)*10)</f>
        <v>0.4583333333333333</v>
      </c>
      <c r="N145" s="68" t="s">
        <v>256</v>
      </c>
      <c r="T145" s="76"/>
    </row>
    <row r="146" spans="1:20" s="32" customFormat="1" ht="12.75">
      <c r="A146" s="90">
        <v>2</v>
      </c>
      <c r="B146" s="82" t="s">
        <v>105</v>
      </c>
      <c r="C146" s="82">
        <v>1989</v>
      </c>
      <c r="D146" s="82" t="s">
        <v>171</v>
      </c>
      <c r="E146" s="82" t="s">
        <v>70</v>
      </c>
      <c r="F146" s="89"/>
      <c r="G146" s="84">
        <v>93.22250639386189</v>
      </c>
      <c r="H146" s="84">
        <v>91.86795491143317</v>
      </c>
      <c r="I146" s="84">
        <v>0</v>
      </c>
      <c r="J146" s="86">
        <v>100</v>
      </c>
      <c r="K146" s="86">
        <v>0</v>
      </c>
      <c r="L146" s="85">
        <f>LARGE(G146:K146,1)+LARGE(G146:K146,2)+LARGE(G146:K146,3)</f>
        <v>285.0904613052951</v>
      </c>
      <c r="M146" s="93">
        <f aca="true" t="shared" si="6" ref="M146:M200">TIME(11,0,(L$145-L146)*10)</f>
        <v>0.4592476851851852</v>
      </c>
      <c r="N146" s="68" t="s">
        <v>256</v>
      </c>
      <c r="S146" s="68"/>
      <c r="T146" s="58"/>
    </row>
    <row r="147" spans="1:20" s="32" customFormat="1" ht="12.75">
      <c r="A147" s="90">
        <v>3</v>
      </c>
      <c r="B147" s="82" t="s">
        <v>13</v>
      </c>
      <c r="C147" s="82">
        <v>1979</v>
      </c>
      <c r="D147" s="82" t="s">
        <v>171</v>
      </c>
      <c r="E147" s="82" t="s">
        <v>70</v>
      </c>
      <c r="F147" s="98"/>
      <c r="G147" s="84">
        <v>87.4680306905371</v>
      </c>
      <c r="H147" s="84">
        <v>71.90016103059583</v>
      </c>
      <c r="I147" s="84">
        <v>0</v>
      </c>
      <c r="J147" s="86">
        <v>82.36048749198206</v>
      </c>
      <c r="K147" s="90">
        <v>94.21702404158545</v>
      </c>
      <c r="L147" s="85">
        <f>LARGE(G147:K147,1)+LARGE(G147:K147,2)+LARGE(G147:K147,3)</f>
        <v>264.0455422241046</v>
      </c>
      <c r="M147" s="93">
        <f t="shared" si="6"/>
        <v>0.4616898148148148</v>
      </c>
      <c r="N147" s="68" t="s">
        <v>256</v>
      </c>
      <c r="P147" s="49"/>
      <c r="Q147" s="49"/>
      <c r="R147" s="68"/>
      <c r="S147" s="49"/>
      <c r="T147" s="66"/>
    </row>
    <row r="148" spans="1:20" s="32" customFormat="1" ht="12.75">
      <c r="A148" s="90">
        <v>4</v>
      </c>
      <c r="B148" s="82" t="s">
        <v>106</v>
      </c>
      <c r="C148" s="82">
        <v>1989</v>
      </c>
      <c r="D148" s="82" t="s">
        <v>171</v>
      </c>
      <c r="E148" s="82" t="s">
        <v>70</v>
      </c>
      <c r="F148" s="98"/>
      <c r="G148" s="84">
        <v>83.63171355498721</v>
      </c>
      <c r="H148" s="84">
        <v>91.7874396135266</v>
      </c>
      <c r="I148" s="84">
        <v>0</v>
      </c>
      <c r="J148" s="86">
        <v>85.56767158434894</v>
      </c>
      <c r="K148" s="90">
        <v>80.1819363222872</v>
      </c>
      <c r="L148" s="85">
        <f>LARGE(G148:K148,1)+LARGE(G148:K148,2)+LARGE(G148:K148,3)</f>
        <v>260.98682475286273</v>
      </c>
      <c r="M148" s="93">
        <f t="shared" si="6"/>
        <v>0.462037037037037</v>
      </c>
      <c r="N148" s="68" t="s">
        <v>256</v>
      </c>
      <c r="T148" s="76"/>
    </row>
    <row r="149" spans="1:20" s="32" customFormat="1" ht="12.75">
      <c r="A149" s="90">
        <v>5</v>
      </c>
      <c r="B149" s="82" t="s">
        <v>42</v>
      </c>
      <c r="C149" s="82">
        <v>1981</v>
      </c>
      <c r="D149" s="82" t="s">
        <v>16</v>
      </c>
      <c r="E149" s="82" t="s">
        <v>18</v>
      </c>
      <c r="F149" s="98"/>
      <c r="G149" s="84">
        <v>77.49360613810741</v>
      </c>
      <c r="H149" s="84">
        <v>65.94202898550725</v>
      </c>
      <c r="I149" s="84">
        <v>93.98416886543536</v>
      </c>
      <c r="J149" s="86">
        <v>86.20910840282232</v>
      </c>
      <c r="K149" s="90">
        <v>77.97270955165693</v>
      </c>
      <c r="L149" s="85">
        <f>LARGE(G149:K149,1)+LARGE(G149:K149,2)+LARGE(G149:K149,3)</f>
        <v>258.1659868199146</v>
      </c>
      <c r="M149" s="93">
        <f t="shared" si="6"/>
        <v>0.4623726851851852</v>
      </c>
      <c r="N149" s="68" t="s">
        <v>256</v>
      </c>
      <c r="T149" s="76"/>
    </row>
    <row r="150" spans="1:20" s="32" customFormat="1" ht="12.75">
      <c r="A150" s="90">
        <v>6</v>
      </c>
      <c r="B150" s="82" t="s">
        <v>43</v>
      </c>
      <c r="C150" s="82">
        <v>1990</v>
      </c>
      <c r="D150" s="82" t="s">
        <v>16</v>
      </c>
      <c r="E150" s="82" t="s">
        <v>18</v>
      </c>
      <c r="F150" s="98"/>
      <c r="G150" s="84">
        <v>83.43989769820972</v>
      </c>
      <c r="H150" s="84">
        <v>67.0692431561997</v>
      </c>
      <c r="I150" s="84">
        <v>92.13720316622691</v>
      </c>
      <c r="J150" s="86">
        <v>74.3425272610648</v>
      </c>
      <c r="K150" s="86">
        <v>0</v>
      </c>
      <c r="L150" s="85">
        <f>LARGE(G150:K150,1)+LARGE(G150:K150,2)+LARGE(G150:K150,3)</f>
        <v>249.91962812550145</v>
      </c>
      <c r="M150" s="93">
        <f t="shared" si="6"/>
        <v>0.4633217592592593</v>
      </c>
      <c r="N150" s="68" t="s">
        <v>256</v>
      </c>
      <c r="P150" s="49"/>
      <c r="Q150" s="49"/>
      <c r="R150" s="68"/>
      <c r="S150" s="49"/>
      <c r="T150" s="66"/>
    </row>
    <row r="151" spans="1:20" s="32" customFormat="1" ht="12.75">
      <c r="A151" s="90">
        <v>7</v>
      </c>
      <c r="B151" s="82" t="s">
        <v>107</v>
      </c>
      <c r="C151" s="82">
        <v>1971</v>
      </c>
      <c r="D151" s="82" t="s">
        <v>87</v>
      </c>
      <c r="E151" s="82" t="s">
        <v>88</v>
      </c>
      <c r="F151" s="98"/>
      <c r="G151" s="84">
        <v>0</v>
      </c>
      <c r="H151" s="84">
        <v>89.29146537842189</v>
      </c>
      <c r="I151" s="84">
        <v>0</v>
      </c>
      <c r="J151" s="86">
        <v>74.91982039769083</v>
      </c>
      <c r="K151" s="90">
        <v>79.98700454840805</v>
      </c>
      <c r="L151" s="85">
        <f>LARGE(G151:K151,1)+LARGE(G151:K151,2)+LARGE(G151:K151,3)</f>
        <v>244.19829032452077</v>
      </c>
      <c r="M151" s="93">
        <f t="shared" si="6"/>
        <v>0.4639814814814815</v>
      </c>
      <c r="N151" s="68" t="s">
        <v>256</v>
      </c>
      <c r="P151" s="49"/>
      <c r="Q151" s="49"/>
      <c r="R151" s="68"/>
      <c r="S151" s="49"/>
      <c r="T151" s="66"/>
    </row>
    <row r="152" spans="1:20" s="32" customFormat="1" ht="12.75">
      <c r="A152" s="90">
        <v>8</v>
      </c>
      <c r="B152" s="82" t="s">
        <v>6</v>
      </c>
      <c r="C152" s="82">
        <v>1989</v>
      </c>
      <c r="D152" s="82" t="s">
        <v>51</v>
      </c>
      <c r="E152" s="82" t="s">
        <v>17</v>
      </c>
      <c r="F152" s="98"/>
      <c r="G152" s="84">
        <v>83.3759590792839</v>
      </c>
      <c r="H152" s="84">
        <v>71.4975845410628</v>
      </c>
      <c r="I152" s="84">
        <v>87.12401055408972</v>
      </c>
      <c r="J152" s="86">
        <v>0</v>
      </c>
      <c r="K152" s="86">
        <v>0</v>
      </c>
      <c r="L152" s="85">
        <f>LARGE(G152:K152,1)+LARGE(G152:K152,2)+LARGE(G152:K152,3)</f>
        <v>241.9975541744364</v>
      </c>
      <c r="M152" s="93">
        <f t="shared" si="6"/>
        <v>0.4642361111111111</v>
      </c>
      <c r="N152" s="68" t="s">
        <v>256</v>
      </c>
      <c r="T152" s="76"/>
    </row>
    <row r="153" spans="1:20" s="32" customFormat="1" ht="12.75">
      <c r="A153" s="90">
        <v>9</v>
      </c>
      <c r="B153" s="82" t="s">
        <v>14</v>
      </c>
      <c r="C153" s="82">
        <v>1985</v>
      </c>
      <c r="D153" s="82" t="s">
        <v>19</v>
      </c>
      <c r="E153" s="82" t="s">
        <v>46</v>
      </c>
      <c r="F153" s="98"/>
      <c r="G153" s="84">
        <v>0</v>
      </c>
      <c r="H153" s="84">
        <v>63.6876006441224</v>
      </c>
      <c r="I153" s="84">
        <v>89.76253298153034</v>
      </c>
      <c r="J153" s="86">
        <v>0</v>
      </c>
      <c r="K153" s="90">
        <v>86.61468486029891</v>
      </c>
      <c r="L153" s="85">
        <f>LARGE(G153:K153,1)+LARGE(G153:K153,2)+LARGE(G153:K153,3)</f>
        <v>240.06481848595163</v>
      </c>
      <c r="M153" s="93">
        <f t="shared" si="6"/>
        <v>0.46446759259259257</v>
      </c>
      <c r="N153" s="68" t="s">
        <v>256</v>
      </c>
      <c r="P153" s="49"/>
      <c r="Q153" s="49"/>
      <c r="R153" s="68"/>
      <c r="S153" s="49"/>
      <c r="T153" s="66"/>
    </row>
    <row r="154" spans="1:20" s="48" customFormat="1" ht="14.25">
      <c r="A154" s="90">
        <v>10</v>
      </c>
      <c r="B154" s="82" t="s">
        <v>25</v>
      </c>
      <c r="C154" s="82">
        <v>1983</v>
      </c>
      <c r="D154" s="82" t="s">
        <v>16</v>
      </c>
      <c r="E154" s="82" t="s">
        <v>18</v>
      </c>
      <c r="F154" s="98"/>
      <c r="G154" s="84">
        <v>0</v>
      </c>
      <c r="H154" s="84">
        <v>60.54750402576492</v>
      </c>
      <c r="I154" s="84">
        <v>79.20844327176779</v>
      </c>
      <c r="J154" s="86">
        <v>0</v>
      </c>
      <c r="K154" s="90">
        <v>73.09941520467838</v>
      </c>
      <c r="L154" s="85">
        <f>LARGE(G154:K154,1)+LARGE(G154:K154,2)+LARGE(G154:K154,3)</f>
        <v>212.8553625022111</v>
      </c>
      <c r="M154" s="93">
        <f t="shared" si="6"/>
        <v>0.4676157407407407</v>
      </c>
      <c r="N154" s="68" t="s">
        <v>256</v>
      </c>
      <c r="P154" s="49"/>
      <c r="Q154" s="49"/>
      <c r="R154" s="68"/>
      <c r="S154" s="49"/>
      <c r="T154" s="66"/>
    </row>
    <row r="155" spans="1:20" ht="12.75">
      <c r="A155" s="90">
        <v>11</v>
      </c>
      <c r="B155" s="82" t="s">
        <v>44</v>
      </c>
      <c r="C155" s="82">
        <v>1991</v>
      </c>
      <c r="D155" s="82" t="s">
        <v>51</v>
      </c>
      <c r="E155" s="82" t="s">
        <v>17</v>
      </c>
      <c r="F155" s="101"/>
      <c r="G155" s="84">
        <v>81.58567774936061</v>
      </c>
      <c r="H155" s="84">
        <v>44.847020933977475</v>
      </c>
      <c r="I155" s="84">
        <v>0</v>
      </c>
      <c r="J155" s="86">
        <v>0</v>
      </c>
      <c r="K155" s="90">
        <v>78.55750487329436</v>
      </c>
      <c r="L155" s="85">
        <f>LARGE(G155:K155,1)+LARGE(G155:K155,2)+LARGE(G155:K155,3)</f>
        <v>204.99020355663248</v>
      </c>
      <c r="M155" s="93">
        <f t="shared" si="6"/>
        <v>0.4685185185185185</v>
      </c>
      <c r="N155" s="68" t="s">
        <v>256</v>
      </c>
      <c r="P155" s="49"/>
      <c r="Q155" s="49"/>
      <c r="R155" s="68"/>
      <c r="S155" s="49"/>
      <c r="T155" s="66"/>
    </row>
    <row r="156" spans="1:20" ht="12.75">
      <c r="A156" s="90">
        <v>12</v>
      </c>
      <c r="B156" s="82" t="s">
        <v>117</v>
      </c>
      <c r="C156" s="82">
        <v>1980</v>
      </c>
      <c r="D156" s="102" t="s">
        <v>158</v>
      </c>
      <c r="E156" s="82" t="s">
        <v>159</v>
      </c>
      <c r="F156" s="101"/>
      <c r="G156" s="84">
        <v>74.8081841432225</v>
      </c>
      <c r="H156" s="84">
        <v>19.64573268921097</v>
      </c>
      <c r="I156" s="84">
        <v>71.34564643799473</v>
      </c>
      <c r="J156" s="86">
        <v>56.06157793457345</v>
      </c>
      <c r="K156" s="90">
        <v>52.76153346328787</v>
      </c>
      <c r="L156" s="85">
        <f>LARGE(G156:K156,1)+LARGE(G156:K156,2)+LARGE(G156:K156,3)</f>
        <v>202.21540851579067</v>
      </c>
      <c r="M156" s="93">
        <f t="shared" si="6"/>
        <v>0.4688425925925926</v>
      </c>
      <c r="N156" s="68" t="s">
        <v>256</v>
      </c>
      <c r="P156" s="49"/>
      <c r="Q156" s="49"/>
      <c r="R156" s="68"/>
      <c r="S156" s="49"/>
      <c r="T156" s="66"/>
    </row>
    <row r="157" spans="1:14" ht="12.75">
      <c r="A157" s="90">
        <v>13</v>
      </c>
      <c r="B157" s="82" t="s">
        <v>15</v>
      </c>
      <c r="C157" s="82">
        <v>1972</v>
      </c>
      <c r="D157" s="82" t="s">
        <v>51</v>
      </c>
      <c r="E157" s="82" t="s">
        <v>17</v>
      </c>
      <c r="F157" s="101"/>
      <c r="G157" s="84">
        <v>0</v>
      </c>
      <c r="H157" s="84">
        <v>0</v>
      </c>
      <c r="I157" s="84">
        <v>0</v>
      </c>
      <c r="J157" s="86">
        <v>92.49518922386144</v>
      </c>
      <c r="K157" s="90">
        <v>100</v>
      </c>
      <c r="L157" s="85">
        <f>LARGE(G157:K157,1)+LARGE(G157:K157,2)+LARGE(G157:K157,3)</f>
        <v>192.49518922386144</v>
      </c>
      <c r="M157" s="93">
        <f t="shared" si="6"/>
        <v>0.4699652777777778</v>
      </c>
      <c r="N157" s="68" t="s">
        <v>256</v>
      </c>
    </row>
    <row r="158" spans="1:20" s="48" customFormat="1" ht="14.25">
      <c r="A158" s="90">
        <v>14</v>
      </c>
      <c r="B158" s="82" t="s">
        <v>109</v>
      </c>
      <c r="C158" s="82">
        <v>1996</v>
      </c>
      <c r="D158" s="82" t="s">
        <v>171</v>
      </c>
      <c r="E158" s="82" t="s">
        <v>70</v>
      </c>
      <c r="F158" s="98"/>
      <c r="G158" s="84">
        <v>72.05882352941175</v>
      </c>
      <c r="H158" s="84">
        <v>56.119162640901756</v>
      </c>
      <c r="I158" s="84">
        <v>0</v>
      </c>
      <c r="J158" s="86">
        <v>35.66388710711994</v>
      </c>
      <c r="K158" s="90">
        <v>59.19428200129955</v>
      </c>
      <c r="L158" s="85">
        <f>LARGE(G158:K158,1)+LARGE(G158:K158,2)+LARGE(G158:K158,3)</f>
        <v>187.37226817161306</v>
      </c>
      <c r="M158" s="93">
        <f t="shared" si="6"/>
        <v>0.47056712962962965</v>
      </c>
      <c r="N158" s="68" t="s">
        <v>256</v>
      </c>
      <c r="P158" s="49"/>
      <c r="Q158" s="49"/>
      <c r="R158" s="68"/>
      <c r="S158" s="49"/>
      <c r="T158" s="66"/>
    </row>
    <row r="159" spans="1:14" ht="12.75">
      <c r="A159" s="90">
        <v>15</v>
      </c>
      <c r="B159" s="82" t="s">
        <v>110</v>
      </c>
      <c r="C159" s="82">
        <v>1991</v>
      </c>
      <c r="D159" s="82" t="s">
        <v>171</v>
      </c>
      <c r="E159" s="82" t="s">
        <v>70</v>
      </c>
      <c r="F159" s="101"/>
      <c r="G159" s="84">
        <v>60.42199488491049</v>
      </c>
      <c r="H159" s="84">
        <v>52.01288244766506</v>
      </c>
      <c r="I159" s="84">
        <v>42.16358839050132</v>
      </c>
      <c r="J159" s="86">
        <v>67.03014753046826</v>
      </c>
      <c r="K159" s="90">
        <v>50.162443144899306</v>
      </c>
      <c r="L159" s="85">
        <f>LARGE(G159:K159,1)+LARGE(G159:K159,2)+LARGE(G159:K159,3)</f>
        <v>179.46502486304382</v>
      </c>
      <c r="M159" s="93">
        <f t="shared" si="6"/>
        <v>0.47148148148148145</v>
      </c>
      <c r="N159" s="68" t="s">
        <v>256</v>
      </c>
    </row>
    <row r="160" spans="1:14" ht="12.75">
      <c r="A160" s="90">
        <v>16</v>
      </c>
      <c r="B160" s="82" t="s">
        <v>198</v>
      </c>
      <c r="C160" s="82">
        <v>1978</v>
      </c>
      <c r="D160" s="82" t="s">
        <v>51</v>
      </c>
      <c r="E160" s="82" t="s">
        <v>17</v>
      </c>
      <c r="F160" s="101"/>
      <c r="G160" s="84">
        <v>0</v>
      </c>
      <c r="H160" s="84">
        <v>0</v>
      </c>
      <c r="I160" s="84">
        <v>61.688654353562036</v>
      </c>
      <c r="J160" s="86">
        <v>51.763951250801796</v>
      </c>
      <c r="K160" s="90">
        <v>56.595191682910986</v>
      </c>
      <c r="L160" s="85">
        <f>LARGE(G160:K160,1)+LARGE(G160:K160,2)+LARGE(G160:K160,3)</f>
        <v>170.04779728727482</v>
      </c>
      <c r="M160" s="93">
        <f t="shared" si="6"/>
        <v>0.47256944444444443</v>
      </c>
      <c r="N160" s="68" t="s">
        <v>256</v>
      </c>
    </row>
    <row r="161" spans="1:20" ht="12.75">
      <c r="A161" s="90">
        <v>17</v>
      </c>
      <c r="B161" s="82" t="s">
        <v>112</v>
      </c>
      <c r="C161" s="82">
        <v>1987</v>
      </c>
      <c r="D161" s="82" t="s">
        <v>16</v>
      </c>
      <c r="E161" s="82" t="s">
        <v>113</v>
      </c>
      <c r="F161" s="101"/>
      <c r="G161" s="84">
        <v>0.7033248081841581</v>
      </c>
      <c r="H161" s="84">
        <v>39.45249597423513</v>
      </c>
      <c r="I161" s="84">
        <v>55.98944591029025</v>
      </c>
      <c r="J161" s="86">
        <v>62.79666452854396</v>
      </c>
      <c r="K161" s="86">
        <v>0</v>
      </c>
      <c r="L161" s="85">
        <f>LARGE(G161:K161,1)+LARGE(G161:K161,2)+LARGE(G161:K161,3)</f>
        <v>158.23860641306933</v>
      </c>
      <c r="M161" s="93">
        <f t="shared" si="6"/>
        <v>0.4739351851851852</v>
      </c>
      <c r="N161" s="68" t="s">
        <v>256</v>
      </c>
      <c r="P161" s="49"/>
      <c r="Q161" s="49"/>
      <c r="R161" s="68"/>
      <c r="S161" s="49"/>
      <c r="T161" s="66"/>
    </row>
    <row r="162" spans="1:21" ht="12.75">
      <c r="A162" s="90">
        <v>18</v>
      </c>
      <c r="B162" s="82" t="s">
        <v>118</v>
      </c>
      <c r="C162" s="82">
        <v>1993</v>
      </c>
      <c r="D162" s="82" t="s">
        <v>12</v>
      </c>
      <c r="E162" s="82" t="s">
        <v>156</v>
      </c>
      <c r="F162" s="101"/>
      <c r="G162" s="84">
        <v>61.1253196930946</v>
      </c>
      <c r="H162" s="84">
        <v>9.339774557165859</v>
      </c>
      <c r="I162" s="84">
        <v>0</v>
      </c>
      <c r="J162" s="86">
        <v>0</v>
      </c>
      <c r="K162" s="90">
        <v>64.26250812215726</v>
      </c>
      <c r="L162" s="85">
        <f>LARGE(G162:K162,1)+LARGE(G162:K162,2)+LARGE(G162:K162,3)</f>
        <v>134.72760237241772</v>
      </c>
      <c r="M162" s="93">
        <f t="shared" si="6"/>
        <v>0.4766550925925926</v>
      </c>
      <c r="N162" s="68" t="s">
        <v>256</v>
      </c>
      <c r="P162" s="49"/>
      <c r="Q162" s="49"/>
      <c r="R162" s="68"/>
      <c r="S162" s="49"/>
      <c r="T162" s="66"/>
      <c r="U162" s="32"/>
    </row>
    <row r="163" spans="1:14" ht="12.75">
      <c r="A163" s="90">
        <v>19</v>
      </c>
      <c r="B163" s="82" t="s">
        <v>149</v>
      </c>
      <c r="C163" s="102"/>
      <c r="D163" s="102"/>
      <c r="E163" s="102"/>
      <c r="F163" s="101"/>
      <c r="G163" s="84">
        <v>68.0306905370844</v>
      </c>
      <c r="H163" s="84">
        <v>0</v>
      </c>
      <c r="I163" s="84">
        <v>0</v>
      </c>
      <c r="J163" s="86">
        <v>0</v>
      </c>
      <c r="K163" s="90">
        <v>61.53346328784928</v>
      </c>
      <c r="L163" s="85">
        <f>LARGE(G163:K163,1)+LARGE(G163:K163,2)+LARGE(G163:K163,3)</f>
        <v>129.56415382493367</v>
      </c>
      <c r="M163" s="93">
        <f t="shared" si="6"/>
        <v>0.4772569444444445</v>
      </c>
      <c r="N163" s="68" t="s">
        <v>256</v>
      </c>
    </row>
    <row r="164" spans="1:14" ht="12.75">
      <c r="A164" s="90">
        <v>20</v>
      </c>
      <c r="B164" s="82" t="s">
        <v>8</v>
      </c>
      <c r="C164" s="102"/>
      <c r="D164" s="82"/>
      <c r="E164" s="103"/>
      <c r="F164" s="101"/>
      <c r="G164" s="84">
        <v>26.406649616368295</v>
      </c>
      <c r="H164" s="84">
        <v>0</v>
      </c>
      <c r="I164" s="84">
        <v>39.57783641160948</v>
      </c>
      <c r="J164" s="86">
        <v>63.373957665169975</v>
      </c>
      <c r="K164" s="90">
        <v>12.150747238466565</v>
      </c>
      <c r="L164" s="85">
        <f>LARGE(G164:K164,1)+LARGE(G164:K164,2)+LARGE(G164:K164,3)</f>
        <v>129.35844369314776</v>
      </c>
      <c r="M164" s="93">
        <f t="shared" si="6"/>
        <v>0.47728009259259263</v>
      </c>
      <c r="N164" s="68" t="s">
        <v>256</v>
      </c>
    </row>
    <row r="165" spans="1:14" ht="12.75">
      <c r="A165" s="90">
        <v>21</v>
      </c>
      <c r="B165" s="82" t="s">
        <v>115</v>
      </c>
      <c r="C165" s="82">
        <v>1996</v>
      </c>
      <c r="D165" s="82" t="s">
        <v>12</v>
      </c>
      <c r="E165" s="82" t="s">
        <v>156</v>
      </c>
      <c r="F165" s="101"/>
      <c r="G165" s="84">
        <v>37.46803069053708</v>
      </c>
      <c r="H165" s="84">
        <v>27.858293075684372</v>
      </c>
      <c r="I165" s="84">
        <v>54.98680738786281</v>
      </c>
      <c r="J165" s="86">
        <v>13.341885824246313</v>
      </c>
      <c r="K165" s="90">
        <v>29.044834307992208</v>
      </c>
      <c r="L165" s="85">
        <f>LARGE(G165:K165,1)+LARGE(G165:K165,2)+LARGE(G165:K165,3)</f>
        <v>121.49967238639209</v>
      </c>
      <c r="M165" s="93">
        <f t="shared" si="6"/>
        <v>0.4781828703703704</v>
      </c>
      <c r="N165" s="68" t="s">
        <v>256</v>
      </c>
    </row>
    <row r="166" spans="1:20" s="32" customFormat="1" ht="12.75">
      <c r="A166" s="38">
        <v>22</v>
      </c>
      <c r="B166" s="1" t="s">
        <v>104</v>
      </c>
      <c r="C166" s="1">
        <v>1986</v>
      </c>
      <c r="D166" s="1" t="s">
        <v>171</v>
      </c>
      <c r="E166" s="1" t="s">
        <v>70</v>
      </c>
      <c r="F166" s="39"/>
      <c r="G166" s="8">
        <v>0</v>
      </c>
      <c r="H166" s="8">
        <v>100</v>
      </c>
      <c r="I166" s="8">
        <v>0</v>
      </c>
      <c r="J166" s="80">
        <v>0</v>
      </c>
      <c r="K166" s="80">
        <v>0</v>
      </c>
      <c r="L166" s="54">
        <f>LARGE(G166:K166,1)+LARGE(G166:K166,2)+LARGE(G166:K166,3)</f>
        <v>100</v>
      </c>
      <c r="M166" s="31">
        <f t="shared" si="6"/>
        <v>0.4806712962962963</v>
      </c>
      <c r="N166" s="106" t="s">
        <v>255</v>
      </c>
      <c r="S166" s="66"/>
      <c r="T166" s="58"/>
    </row>
    <row r="167" spans="1:14" ht="12.75">
      <c r="A167" s="38">
        <v>23</v>
      </c>
      <c r="B167" s="1" t="s">
        <v>200</v>
      </c>
      <c r="C167" s="1">
        <v>1994</v>
      </c>
      <c r="D167" s="1" t="s">
        <v>51</v>
      </c>
      <c r="E167" s="1" t="s">
        <v>17</v>
      </c>
      <c r="F167" s="43"/>
      <c r="G167" s="8">
        <v>0</v>
      </c>
      <c r="H167" s="8">
        <v>0</v>
      </c>
      <c r="I167" s="8">
        <v>0</v>
      </c>
      <c r="J167" s="80">
        <v>0</v>
      </c>
      <c r="K167" s="38">
        <v>87.91423001949319</v>
      </c>
      <c r="L167" s="54">
        <f>LARGE(G167:K167,1)+LARGE(G167:K167,2)+LARGE(G167:K167,3)</f>
        <v>87.91423001949319</v>
      </c>
      <c r="M167" s="31">
        <f t="shared" si="6"/>
        <v>0.4820717592592592</v>
      </c>
      <c r="N167" s="106" t="s">
        <v>255</v>
      </c>
    </row>
    <row r="168" spans="1:20" ht="12.75">
      <c r="A168" s="38">
        <v>24</v>
      </c>
      <c r="B168" s="1" t="s">
        <v>116</v>
      </c>
      <c r="C168" s="1">
        <v>1996</v>
      </c>
      <c r="D168" s="1" t="s">
        <v>171</v>
      </c>
      <c r="E168" s="1" t="s">
        <v>70</v>
      </c>
      <c r="F168" s="43"/>
      <c r="G168" s="8">
        <v>0</v>
      </c>
      <c r="H168" s="8">
        <v>23.832528180354238</v>
      </c>
      <c r="I168" s="8">
        <v>43.48284960422164</v>
      </c>
      <c r="J168" s="80">
        <v>17.8960872354073</v>
      </c>
      <c r="K168" s="80">
        <v>0</v>
      </c>
      <c r="L168" s="54">
        <f>LARGE(G168:K168,1)+LARGE(G168:K168,2)+LARGE(G168:K168,3)</f>
        <v>85.21146501998317</v>
      </c>
      <c r="M168" s="31">
        <f t="shared" si="6"/>
        <v>0.48238425925925926</v>
      </c>
      <c r="N168" s="106" t="s">
        <v>255</v>
      </c>
      <c r="P168" s="49"/>
      <c r="Q168" s="49"/>
      <c r="R168" s="49"/>
      <c r="S168" s="66"/>
      <c r="T168" s="58"/>
    </row>
    <row r="169" spans="1:14" ht="12.75">
      <c r="A169" s="38">
        <v>25</v>
      </c>
      <c r="B169" s="1" t="s">
        <v>21</v>
      </c>
      <c r="C169" s="56"/>
      <c r="D169" s="56"/>
      <c r="E169" s="56"/>
      <c r="F169" s="43"/>
      <c r="G169" s="8">
        <v>43.350383631713555</v>
      </c>
      <c r="H169" s="8">
        <v>0</v>
      </c>
      <c r="I169" s="8">
        <v>0</v>
      </c>
      <c r="J169" s="80">
        <v>0</v>
      </c>
      <c r="K169" s="38">
        <v>22.936972059779116</v>
      </c>
      <c r="L169" s="54">
        <f>LARGE(G169:K169,1)+LARGE(G169:K169,2)+LARGE(G169:K169,3)</f>
        <v>66.28735569149268</v>
      </c>
      <c r="M169" s="31">
        <f t="shared" si="6"/>
        <v>0.48457175925925927</v>
      </c>
      <c r="N169" s="106" t="s">
        <v>255</v>
      </c>
    </row>
    <row r="170" spans="1:14" ht="12.75">
      <c r="A170" s="38">
        <v>26</v>
      </c>
      <c r="B170" s="1" t="s">
        <v>114</v>
      </c>
      <c r="C170" s="1"/>
      <c r="D170" s="1" t="s">
        <v>69</v>
      </c>
      <c r="E170" s="1"/>
      <c r="F170" s="43"/>
      <c r="G170" s="8">
        <v>0</v>
      </c>
      <c r="H170" s="8">
        <v>32.60869565217392</v>
      </c>
      <c r="I170" s="8">
        <v>0</v>
      </c>
      <c r="J170" s="80">
        <v>32.00769724182169</v>
      </c>
      <c r="K170" s="80">
        <v>0</v>
      </c>
      <c r="L170" s="54">
        <f>LARGE(G170:K170,1)+LARGE(G170:K170,2)+LARGE(G170:K170,3)</f>
        <v>64.61639289399561</v>
      </c>
      <c r="M170" s="31">
        <f t="shared" si="6"/>
        <v>0.4847685185185185</v>
      </c>
      <c r="N170" s="106" t="s">
        <v>255</v>
      </c>
    </row>
    <row r="171" spans="1:14" ht="12.75">
      <c r="A171" s="38">
        <v>27</v>
      </c>
      <c r="B171" s="1" t="s">
        <v>226</v>
      </c>
      <c r="C171" s="1">
        <v>1991</v>
      </c>
      <c r="D171" s="1" t="s">
        <v>19</v>
      </c>
      <c r="E171" s="2"/>
      <c r="F171" s="43"/>
      <c r="G171" s="8">
        <v>0</v>
      </c>
      <c r="H171" s="8">
        <v>0</v>
      </c>
      <c r="I171" s="8">
        <v>0</v>
      </c>
      <c r="J171" s="80">
        <v>32.32841565105835</v>
      </c>
      <c r="K171" s="38">
        <v>31.18908382066281</v>
      </c>
      <c r="L171" s="54">
        <f>LARGE(G171:K171,1)+LARGE(G171:K171,2)+LARGE(G171:K171,3)</f>
        <v>63.51749947172116</v>
      </c>
      <c r="M171" s="31">
        <f t="shared" si="6"/>
        <v>0.4848958333333333</v>
      </c>
      <c r="N171" s="106" t="s">
        <v>255</v>
      </c>
    </row>
    <row r="172" spans="1:21" ht="12.75">
      <c r="A172" s="38">
        <v>28</v>
      </c>
      <c r="B172" s="1" t="s">
        <v>111</v>
      </c>
      <c r="C172" s="1">
        <v>1991</v>
      </c>
      <c r="D172" s="1" t="s">
        <v>173</v>
      </c>
      <c r="E172" s="1" t="s">
        <v>156</v>
      </c>
      <c r="F172" s="43"/>
      <c r="G172" s="8">
        <v>0</v>
      </c>
      <c r="H172" s="8">
        <v>50.88566827697263</v>
      </c>
      <c r="I172" s="8">
        <v>0</v>
      </c>
      <c r="J172" s="80">
        <v>0</v>
      </c>
      <c r="K172" s="80">
        <v>0</v>
      </c>
      <c r="L172" s="54">
        <f>LARGE(G172:K172,1)+LARGE(G172:K172,2)+LARGE(G172:K172,3)</f>
        <v>50.88566827697263</v>
      </c>
      <c r="M172" s="31">
        <f t="shared" si="6"/>
        <v>0.48635416666666664</v>
      </c>
      <c r="N172" s="106" t="s">
        <v>255</v>
      </c>
      <c r="P172" s="49"/>
      <c r="Q172" s="49"/>
      <c r="R172" s="68"/>
      <c r="S172" s="49"/>
      <c r="T172" s="66"/>
      <c r="U172" s="32"/>
    </row>
    <row r="173" spans="1:14" ht="12.75">
      <c r="A173" s="38">
        <v>29</v>
      </c>
      <c r="B173" s="1" t="s">
        <v>225</v>
      </c>
      <c r="C173" s="1"/>
      <c r="D173" s="1" t="s">
        <v>16</v>
      </c>
      <c r="E173" s="2"/>
      <c r="F173" s="43"/>
      <c r="G173" s="8">
        <v>0</v>
      </c>
      <c r="H173" s="8">
        <v>0</v>
      </c>
      <c r="I173" s="8">
        <v>0</v>
      </c>
      <c r="J173" s="80">
        <v>44.70814624759463</v>
      </c>
      <c r="K173" s="80">
        <v>0</v>
      </c>
      <c r="L173" s="54">
        <f>LARGE(G173:K173,1)+LARGE(G173:K173,2)+LARGE(G173:K173,3)</f>
        <v>44.70814624759463</v>
      </c>
      <c r="M173" s="31">
        <f t="shared" si="6"/>
        <v>0.4870717592592593</v>
      </c>
      <c r="N173" s="106" t="s">
        <v>255</v>
      </c>
    </row>
    <row r="174" spans="1:19" ht="12.75">
      <c r="A174" s="38">
        <v>30</v>
      </c>
      <c r="B174" s="1" t="s">
        <v>9</v>
      </c>
      <c r="C174" s="1">
        <v>1994</v>
      </c>
      <c r="D174" s="1" t="s">
        <v>12</v>
      </c>
      <c r="E174" s="1" t="s">
        <v>53</v>
      </c>
      <c r="F174" s="43"/>
      <c r="G174" s="8">
        <v>42.19948849104858</v>
      </c>
      <c r="H174" s="8">
        <v>0</v>
      </c>
      <c r="I174" s="8">
        <v>0</v>
      </c>
      <c r="J174" s="80">
        <v>0</v>
      </c>
      <c r="K174" s="57">
        <v>0</v>
      </c>
      <c r="L174" s="54">
        <f>LARGE(G174:K174,1)+LARGE(G174:K174,2)+LARGE(G174:K174,3)</f>
        <v>42.19948849104858</v>
      </c>
      <c r="M174" s="31">
        <f t="shared" si="6"/>
        <v>0.48736111111111113</v>
      </c>
      <c r="N174" s="106" t="s">
        <v>255</v>
      </c>
      <c r="P174" s="49"/>
      <c r="Q174" s="49"/>
      <c r="R174" s="49"/>
      <c r="S174" s="66"/>
    </row>
    <row r="175" spans="1:20" ht="12.75">
      <c r="A175" s="38">
        <v>31</v>
      </c>
      <c r="B175" s="1" t="s">
        <v>227</v>
      </c>
      <c r="C175" s="1"/>
      <c r="D175" s="1" t="s">
        <v>19</v>
      </c>
      <c r="E175" s="2"/>
      <c r="F175" s="43"/>
      <c r="G175" s="8">
        <v>0</v>
      </c>
      <c r="H175" s="8">
        <v>0</v>
      </c>
      <c r="I175" s="8">
        <v>0</v>
      </c>
      <c r="J175" s="80">
        <v>24.310455420141118</v>
      </c>
      <c r="K175" s="80">
        <v>0</v>
      </c>
      <c r="L175" s="54">
        <f>LARGE(G175:K175,1)+LARGE(G175:K175,2)+LARGE(G175:K175,3)</f>
        <v>24.310455420141118</v>
      </c>
      <c r="M175" s="31">
        <f t="shared" si="6"/>
        <v>0.48943287037037037</v>
      </c>
      <c r="N175" s="106" t="s">
        <v>255</v>
      </c>
      <c r="P175" s="49"/>
      <c r="Q175" s="49"/>
      <c r="R175" s="68"/>
      <c r="S175" s="49"/>
      <c r="T175" s="66"/>
    </row>
    <row r="176" spans="1:20" ht="12.75">
      <c r="A176" s="38">
        <v>32</v>
      </c>
      <c r="B176" s="1" t="s">
        <v>253</v>
      </c>
      <c r="C176" s="1">
        <v>1988</v>
      </c>
      <c r="D176" s="1" t="s">
        <v>16</v>
      </c>
      <c r="E176" s="56"/>
      <c r="F176" s="43"/>
      <c r="G176" s="99">
        <v>0</v>
      </c>
      <c r="H176" s="99">
        <v>0</v>
      </c>
      <c r="I176" s="99">
        <v>0</v>
      </c>
      <c r="J176" s="99">
        <v>0</v>
      </c>
      <c r="K176" s="37">
        <v>19.948018193632254</v>
      </c>
      <c r="L176" s="100">
        <f>LARGE(G176:K176,1)+LARGE(G176:K176,2)+LARGE(G176:K176,3)</f>
        <v>19.948018193632254</v>
      </c>
      <c r="M176" s="31">
        <f t="shared" si="6"/>
        <v>0.48994212962962963</v>
      </c>
      <c r="N176" s="106" t="s">
        <v>255</v>
      </c>
      <c r="T176" s="58"/>
    </row>
    <row r="177" spans="1:20" ht="12.75">
      <c r="A177" s="38">
        <v>33</v>
      </c>
      <c r="B177" s="1" t="s">
        <v>150</v>
      </c>
      <c r="C177" s="1">
        <v>1988</v>
      </c>
      <c r="D177" s="1" t="s">
        <v>12</v>
      </c>
      <c r="E177" s="1" t="s">
        <v>53</v>
      </c>
      <c r="F177" s="43"/>
      <c r="G177" s="8">
        <v>0</v>
      </c>
      <c r="H177" s="8">
        <v>0</v>
      </c>
      <c r="I177" s="8">
        <v>0</v>
      </c>
      <c r="J177" s="80">
        <v>0</v>
      </c>
      <c r="K177" s="38">
        <v>17.41390513320338</v>
      </c>
      <c r="L177" s="54">
        <f>LARGE(G177:K177,1)+LARGE(G177:K177,2)+LARGE(G177:K177,3)</f>
        <v>17.41390513320338</v>
      </c>
      <c r="M177" s="31">
        <f t="shared" si="6"/>
        <v>0.4902314814814815</v>
      </c>
      <c r="N177" s="106" t="s">
        <v>255</v>
      </c>
      <c r="Q177" s="49"/>
      <c r="R177" s="49"/>
      <c r="S177" s="66"/>
      <c r="T177" s="58"/>
    </row>
    <row r="178" spans="1:20" ht="12.75">
      <c r="A178" s="38">
        <v>34</v>
      </c>
      <c r="B178" s="1" t="s">
        <v>86</v>
      </c>
      <c r="C178" s="1">
        <v>1999</v>
      </c>
      <c r="D178" s="1" t="s">
        <v>87</v>
      </c>
      <c r="E178" s="1" t="s">
        <v>88</v>
      </c>
      <c r="F178" s="43"/>
      <c r="G178" s="8">
        <v>0</v>
      </c>
      <c r="H178" s="8">
        <v>0.6441223832528431</v>
      </c>
      <c r="I178" s="8">
        <v>0</v>
      </c>
      <c r="J178" s="80">
        <v>0</v>
      </c>
      <c r="K178" s="80">
        <v>0</v>
      </c>
      <c r="L178" s="54">
        <f>LARGE(G178:K178,1)+LARGE(G178:K178,2)+LARGE(G178:K178,3)</f>
        <v>0.6441223832528431</v>
      </c>
      <c r="M178" s="31">
        <f t="shared" si="6"/>
        <v>0.49217592592592596</v>
      </c>
      <c r="N178" s="106" t="s">
        <v>255</v>
      </c>
      <c r="P178" s="49"/>
      <c r="Q178" s="49"/>
      <c r="R178" s="68"/>
      <c r="S178" s="49"/>
      <c r="T178" s="66"/>
    </row>
    <row r="179" spans="1:20" ht="12.75">
      <c r="A179" s="38">
        <v>35</v>
      </c>
      <c r="B179" s="1" t="s">
        <v>201</v>
      </c>
      <c r="C179" s="1">
        <v>1993</v>
      </c>
      <c r="D179" s="1" t="s">
        <v>167</v>
      </c>
      <c r="E179" s="1" t="s">
        <v>168</v>
      </c>
      <c r="F179" s="43"/>
      <c r="G179" s="8">
        <v>0</v>
      </c>
      <c r="H179" s="8">
        <v>0</v>
      </c>
      <c r="I179" s="8">
        <v>0</v>
      </c>
      <c r="J179" s="80">
        <v>0</v>
      </c>
      <c r="K179" s="80">
        <v>0</v>
      </c>
      <c r="L179" s="54">
        <f>LARGE(G179:K179,1)+LARGE(G179:K179,2)+LARGE(G179:K179,3)</f>
        <v>0</v>
      </c>
      <c r="M179" s="31">
        <f t="shared" si="6"/>
        <v>0.49224537037037036</v>
      </c>
      <c r="N179" s="106" t="s">
        <v>255</v>
      </c>
      <c r="P179" s="49"/>
      <c r="Q179" s="49"/>
      <c r="R179" s="68"/>
      <c r="S179" s="49"/>
      <c r="T179" s="66"/>
    </row>
    <row r="180" spans="1:20" ht="12.75">
      <c r="A180" s="38">
        <v>36</v>
      </c>
      <c r="B180" s="1" t="s">
        <v>229</v>
      </c>
      <c r="C180" s="1">
        <v>1989</v>
      </c>
      <c r="D180" s="1" t="s">
        <v>208</v>
      </c>
      <c r="E180" s="2"/>
      <c r="F180" s="43"/>
      <c r="G180" s="8">
        <v>0</v>
      </c>
      <c r="H180" s="8">
        <v>0</v>
      </c>
      <c r="I180" s="8">
        <v>0</v>
      </c>
      <c r="J180" s="80">
        <v>0</v>
      </c>
      <c r="K180" s="80">
        <v>0</v>
      </c>
      <c r="L180" s="54">
        <f>LARGE(G180:K180,1)+LARGE(G180:K180,2)+LARGE(G180:K180,3)</f>
        <v>0</v>
      </c>
      <c r="M180" s="31">
        <f t="shared" si="6"/>
        <v>0.49224537037037036</v>
      </c>
      <c r="N180" s="106" t="s">
        <v>255</v>
      </c>
      <c r="P180" s="49"/>
      <c r="Q180" s="49"/>
      <c r="R180" s="68"/>
      <c r="S180" s="49"/>
      <c r="T180" s="66"/>
    </row>
    <row r="181" spans="1:20" ht="12.75">
      <c r="A181" s="38">
        <v>37</v>
      </c>
      <c r="B181" s="1" t="s">
        <v>126</v>
      </c>
      <c r="C181" s="1"/>
      <c r="D181" s="1" t="s">
        <v>69</v>
      </c>
      <c r="E181" s="1"/>
      <c r="F181" s="43"/>
      <c r="G181" s="8">
        <v>0</v>
      </c>
      <c r="H181" s="8">
        <v>0</v>
      </c>
      <c r="I181" s="8">
        <v>0</v>
      </c>
      <c r="J181" s="80">
        <v>0</v>
      </c>
      <c r="K181" s="80">
        <v>0</v>
      </c>
      <c r="L181" s="54">
        <f>LARGE(G181:K181,1)+LARGE(G181:K181,2)+LARGE(G181:K181,3)</f>
        <v>0</v>
      </c>
      <c r="M181" s="31">
        <f t="shared" si="6"/>
        <v>0.49224537037037036</v>
      </c>
      <c r="N181" s="106" t="s">
        <v>255</v>
      </c>
      <c r="P181" s="49"/>
      <c r="Q181" s="49"/>
      <c r="R181" s="68"/>
      <c r="S181" s="49"/>
      <c r="T181" s="66"/>
    </row>
    <row r="182" spans="1:20" ht="12.75">
      <c r="A182" s="38">
        <v>38</v>
      </c>
      <c r="B182" s="1" t="s">
        <v>122</v>
      </c>
      <c r="C182" s="1"/>
      <c r="D182" s="1" t="s">
        <v>58</v>
      </c>
      <c r="E182" s="1"/>
      <c r="F182" s="43"/>
      <c r="G182" s="8">
        <v>0</v>
      </c>
      <c r="H182" s="8">
        <v>0</v>
      </c>
      <c r="I182" s="8">
        <v>0</v>
      </c>
      <c r="J182" s="80">
        <v>0</v>
      </c>
      <c r="K182" s="80">
        <v>0</v>
      </c>
      <c r="L182" s="54">
        <f>LARGE(G182:K182,1)+LARGE(G182:K182,2)+LARGE(G182:K182,3)</f>
        <v>0</v>
      </c>
      <c r="M182" s="31">
        <f t="shared" si="6"/>
        <v>0.49224537037037036</v>
      </c>
      <c r="N182" s="106" t="s">
        <v>255</v>
      </c>
      <c r="P182" s="49"/>
      <c r="Q182" s="49"/>
      <c r="R182" s="68"/>
      <c r="S182" s="49"/>
      <c r="T182" s="66"/>
    </row>
    <row r="183" spans="1:20" ht="12.75">
      <c r="A183" s="38">
        <v>39</v>
      </c>
      <c r="B183" s="1" t="s">
        <v>230</v>
      </c>
      <c r="C183" s="1"/>
      <c r="D183" s="1" t="s">
        <v>231</v>
      </c>
      <c r="E183" s="2"/>
      <c r="F183" s="43"/>
      <c r="G183" s="8">
        <v>0</v>
      </c>
      <c r="H183" s="8">
        <v>0</v>
      </c>
      <c r="I183" s="8">
        <v>0</v>
      </c>
      <c r="J183" s="80">
        <v>0</v>
      </c>
      <c r="K183" s="80">
        <v>0</v>
      </c>
      <c r="L183" s="54">
        <f>LARGE(G183:K183,1)+LARGE(G183:K183,2)+LARGE(G183:K183,3)</f>
        <v>0</v>
      </c>
      <c r="M183" s="31">
        <f t="shared" si="6"/>
        <v>0.49224537037037036</v>
      </c>
      <c r="N183" s="106" t="s">
        <v>255</v>
      </c>
      <c r="P183" s="49"/>
      <c r="Q183" s="49"/>
      <c r="R183" s="68"/>
      <c r="S183" s="49"/>
      <c r="T183" s="66"/>
    </row>
    <row r="184" spans="1:20" ht="12.75">
      <c r="A184" s="38">
        <v>40</v>
      </c>
      <c r="B184" s="1" t="s">
        <v>232</v>
      </c>
      <c r="C184" s="1"/>
      <c r="D184" s="1" t="s">
        <v>213</v>
      </c>
      <c r="E184" s="2"/>
      <c r="F184" s="43"/>
      <c r="G184" s="8">
        <v>0</v>
      </c>
      <c r="H184" s="8">
        <v>0</v>
      </c>
      <c r="I184" s="8">
        <v>0</v>
      </c>
      <c r="J184" s="80">
        <v>0</v>
      </c>
      <c r="K184" s="80">
        <v>0</v>
      </c>
      <c r="L184" s="54">
        <f>LARGE(G184:K184,1)+LARGE(G184:K184,2)+LARGE(G184:K184,3)</f>
        <v>0</v>
      </c>
      <c r="M184" s="31">
        <f t="shared" si="6"/>
        <v>0.49224537037037036</v>
      </c>
      <c r="N184" s="106" t="s">
        <v>255</v>
      </c>
      <c r="P184" s="49"/>
      <c r="Q184" s="49"/>
      <c r="R184" s="68"/>
      <c r="S184" s="49"/>
      <c r="T184" s="66"/>
    </row>
    <row r="185" spans="1:20" ht="12.75">
      <c r="A185" s="38">
        <v>41</v>
      </c>
      <c r="B185" s="1" t="s">
        <v>119</v>
      </c>
      <c r="C185" s="1">
        <v>1994</v>
      </c>
      <c r="D185" s="1" t="s">
        <v>58</v>
      </c>
      <c r="E185" s="1"/>
      <c r="F185" s="43"/>
      <c r="G185" s="8">
        <v>0</v>
      </c>
      <c r="H185" s="8">
        <v>0</v>
      </c>
      <c r="I185" s="8">
        <v>0</v>
      </c>
      <c r="J185" s="80">
        <v>0</v>
      </c>
      <c r="K185" s="80">
        <v>0</v>
      </c>
      <c r="L185" s="54">
        <f>LARGE(G185:K185,1)+LARGE(G185:K185,2)+LARGE(G185:K185,3)</f>
        <v>0</v>
      </c>
      <c r="M185" s="31">
        <f t="shared" si="6"/>
        <v>0.49224537037037036</v>
      </c>
      <c r="N185" s="106" t="s">
        <v>255</v>
      </c>
      <c r="P185" s="49"/>
      <c r="Q185" s="49"/>
      <c r="R185" s="68"/>
      <c r="S185" s="49"/>
      <c r="T185" s="66"/>
    </row>
    <row r="186" spans="1:20" ht="12.75">
      <c r="A186" s="38">
        <v>42</v>
      </c>
      <c r="B186" s="1" t="s">
        <v>228</v>
      </c>
      <c r="C186" s="1">
        <v>1995</v>
      </c>
      <c r="D186" s="1" t="s">
        <v>208</v>
      </c>
      <c r="E186" s="2"/>
      <c r="F186" s="43"/>
      <c r="G186" s="8">
        <v>0</v>
      </c>
      <c r="H186" s="8">
        <v>0</v>
      </c>
      <c r="I186" s="8">
        <v>0</v>
      </c>
      <c r="J186" s="80">
        <v>0</v>
      </c>
      <c r="K186" s="80">
        <v>0</v>
      </c>
      <c r="L186" s="54">
        <f>LARGE(G186:K186,1)+LARGE(G186:K186,2)+LARGE(G186:K186,3)</f>
        <v>0</v>
      </c>
      <c r="M186" s="31">
        <f t="shared" si="6"/>
        <v>0.49224537037037036</v>
      </c>
      <c r="N186" s="106" t="s">
        <v>255</v>
      </c>
      <c r="P186" s="49"/>
      <c r="Q186" s="49"/>
      <c r="R186" s="68"/>
      <c r="S186" s="49"/>
      <c r="T186" s="66"/>
    </row>
    <row r="187" spans="1:20" ht="12.75">
      <c r="A187" s="38">
        <v>43</v>
      </c>
      <c r="B187" s="1" t="s">
        <v>199</v>
      </c>
      <c r="C187" s="1">
        <v>1979</v>
      </c>
      <c r="D187" s="1"/>
      <c r="E187" s="1"/>
      <c r="F187" s="43"/>
      <c r="G187" s="8">
        <v>0</v>
      </c>
      <c r="H187" s="8">
        <v>0</v>
      </c>
      <c r="I187" s="8">
        <v>0</v>
      </c>
      <c r="J187" s="80">
        <v>0</v>
      </c>
      <c r="K187" s="80">
        <v>0</v>
      </c>
      <c r="L187" s="54">
        <f>LARGE(G187:K187,1)+LARGE(G187:K187,2)+LARGE(G187:K187,3)</f>
        <v>0</v>
      </c>
      <c r="M187" s="31">
        <f t="shared" si="6"/>
        <v>0.49224537037037036</v>
      </c>
      <c r="N187" s="106" t="s">
        <v>255</v>
      </c>
      <c r="P187" s="49"/>
      <c r="Q187" s="49"/>
      <c r="R187" s="68"/>
      <c r="S187" s="49"/>
      <c r="T187" s="66"/>
    </row>
    <row r="188" spans="1:20" ht="12.75">
      <c r="A188" s="38">
        <v>44</v>
      </c>
      <c r="B188" s="1" t="s">
        <v>129</v>
      </c>
      <c r="C188" s="1"/>
      <c r="D188" s="1"/>
      <c r="E188" s="1"/>
      <c r="F188" s="43"/>
      <c r="G188" s="8">
        <v>0</v>
      </c>
      <c r="H188" s="8">
        <v>0</v>
      </c>
      <c r="I188" s="8">
        <v>0</v>
      </c>
      <c r="J188" s="80">
        <v>0</v>
      </c>
      <c r="K188" s="80">
        <v>0</v>
      </c>
      <c r="L188" s="54">
        <f>LARGE(G188:K188,1)+LARGE(G188:K188,2)+LARGE(G188:K188,3)</f>
        <v>0</v>
      </c>
      <c r="M188" s="31">
        <f t="shared" si="6"/>
        <v>0.49224537037037036</v>
      </c>
      <c r="N188" s="106" t="s">
        <v>255</v>
      </c>
      <c r="P188" s="49"/>
      <c r="Q188" s="49"/>
      <c r="R188" s="68"/>
      <c r="S188" s="49"/>
      <c r="T188" s="66"/>
    </row>
    <row r="189" spans="1:20" ht="12.75">
      <c r="A189" s="38">
        <v>45</v>
      </c>
      <c r="B189" s="1" t="s">
        <v>120</v>
      </c>
      <c r="C189" s="1"/>
      <c r="D189" s="1" t="s">
        <v>58</v>
      </c>
      <c r="E189" s="1"/>
      <c r="F189" s="43"/>
      <c r="G189" s="8">
        <v>0</v>
      </c>
      <c r="H189" s="8">
        <v>0</v>
      </c>
      <c r="I189" s="8">
        <v>0</v>
      </c>
      <c r="J189" s="80">
        <v>0</v>
      </c>
      <c r="K189" s="80">
        <v>0</v>
      </c>
      <c r="L189" s="54">
        <f>LARGE(G189:K189,1)+LARGE(G189:K189,2)+LARGE(G189:K189,3)</f>
        <v>0</v>
      </c>
      <c r="M189" s="31">
        <f t="shared" si="6"/>
        <v>0.49224537037037036</v>
      </c>
      <c r="N189" s="106" t="s">
        <v>255</v>
      </c>
      <c r="P189" s="49"/>
      <c r="Q189" s="49"/>
      <c r="R189" s="68"/>
      <c r="S189" s="49"/>
      <c r="T189" s="66"/>
    </row>
    <row r="190" spans="1:21" ht="12.75">
      <c r="A190" s="38">
        <v>46</v>
      </c>
      <c r="B190" s="1" t="s">
        <v>128</v>
      </c>
      <c r="C190" s="1">
        <v>1993</v>
      </c>
      <c r="D190" s="1" t="s">
        <v>12</v>
      </c>
      <c r="E190" s="1" t="s">
        <v>53</v>
      </c>
      <c r="F190" s="43"/>
      <c r="G190" s="8">
        <v>0</v>
      </c>
      <c r="H190" s="8">
        <v>0</v>
      </c>
      <c r="I190" s="8">
        <v>0</v>
      </c>
      <c r="J190" s="80">
        <v>0</v>
      </c>
      <c r="K190" s="80">
        <v>0</v>
      </c>
      <c r="L190" s="54">
        <f>LARGE(G190:K190,1)+LARGE(G190:K190,2)+LARGE(G190:K190,3)</f>
        <v>0</v>
      </c>
      <c r="M190" s="31">
        <f t="shared" si="6"/>
        <v>0.49224537037037036</v>
      </c>
      <c r="N190" s="106" t="s">
        <v>255</v>
      </c>
      <c r="P190" s="49"/>
      <c r="Q190" s="49"/>
      <c r="R190" s="68"/>
      <c r="S190" s="49"/>
      <c r="T190" s="66"/>
      <c r="U190" s="32"/>
    </row>
    <row r="191" spans="1:20" ht="12.75">
      <c r="A191" s="38">
        <v>47</v>
      </c>
      <c r="B191" s="1" t="s">
        <v>45</v>
      </c>
      <c r="C191" s="1">
        <v>1985</v>
      </c>
      <c r="D191" s="1" t="s">
        <v>173</v>
      </c>
      <c r="E191" s="1" t="s">
        <v>156</v>
      </c>
      <c r="F191" s="43"/>
      <c r="G191" s="8">
        <v>0</v>
      </c>
      <c r="H191" s="8">
        <v>0</v>
      </c>
      <c r="I191" s="8">
        <v>0</v>
      </c>
      <c r="J191" s="80">
        <v>0</v>
      </c>
      <c r="K191" s="80">
        <v>0</v>
      </c>
      <c r="L191" s="54">
        <f>LARGE(G191:K191,1)+LARGE(G191:K191,2)+LARGE(G191:K191,3)</f>
        <v>0</v>
      </c>
      <c r="M191" s="31">
        <f t="shared" si="6"/>
        <v>0.49224537037037036</v>
      </c>
      <c r="N191" s="106" t="s">
        <v>255</v>
      </c>
      <c r="S191" s="66"/>
      <c r="T191" s="58"/>
    </row>
    <row r="192" spans="1:20" ht="12.75">
      <c r="A192" s="38">
        <v>48</v>
      </c>
      <c r="B192" s="1" t="s">
        <v>123</v>
      </c>
      <c r="C192" s="1"/>
      <c r="D192" s="1" t="s">
        <v>58</v>
      </c>
      <c r="E192" s="1"/>
      <c r="F192" s="43"/>
      <c r="G192" s="8">
        <v>0</v>
      </c>
      <c r="H192" s="8">
        <v>0</v>
      </c>
      <c r="I192" s="8">
        <v>0</v>
      </c>
      <c r="J192" s="80">
        <v>0</v>
      </c>
      <c r="K192" s="80">
        <v>0</v>
      </c>
      <c r="L192" s="54">
        <f>LARGE(G192:K192,1)+LARGE(G192:K192,2)+LARGE(G192:K192,3)</f>
        <v>0</v>
      </c>
      <c r="M192" s="31">
        <f t="shared" si="6"/>
        <v>0.49224537037037036</v>
      </c>
      <c r="N192" s="106" t="s">
        <v>255</v>
      </c>
      <c r="S192" s="68"/>
      <c r="T192" s="58"/>
    </row>
    <row r="193" spans="1:14" ht="12.75">
      <c r="A193" s="38">
        <v>49</v>
      </c>
      <c r="B193" s="1" t="s">
        <v>127</v>
      </c>
      <c r="C193" s="1">
        <v>1983</v>
      </c>
      <c r="D193" s="1" t="s">
        <v>202</v>
      </c>
      <c r="E193" s="1" t="s">
        <v>156</v>
      </c>
      <c r="F193" s="43"/>
      <c r="G193" s="8">
        <v>0</v>
      </c>
      <c r="H193" s="8">
        <v>0</v>
      </c>
      <c r="I193" s="8">
        <v>0</v>
      </c>
      <c r="J193" s="80">
        <v>0</v>
      </c>
      <c r="K193" s="80">
        <v>0</v>
      </c>
      <c r="L193" s="54">
        <f>LARGE(G193:K193,1)+LARGE(G193:K193,2)+LARGE(G193:K193,3)</f>
        <v>0</v>
      </c>
      <c r="M193" s="31">
        <f t="shared" si="6"/>
        <v>0.49224537037037036</v>
      </c>
      <c r="N193" s="106" t="s">
        <v>255</v>
      </c>
    </row>
    <row r="194" spans="1:14" ht="12.75">
      <c r="A194" s="38">
        <v>50</v>
      </c>
      <c r="B194" s="1" t="s">
        <v>125</v>
      </c>
      <c r="C194" s="1"/>
      <c r="D194" s="1" t="s">
        <v>58</v>
      </c>
      <c r="E194" s="1"/>
      <c r="F194" s="43"/>
      <c r="G194" s="8">
        <v>0</v>
      </c>
      <c r="H194" s="8">
        <v>0</v>
      </c>
      <c r="I194" s="8">
        <v>0</v>
      </c>
      <c r="J194" s="80">
        <v>0</v>
      </c>
      <c r="K194" s="80">
        <v>0</v>
      </c>
      <c r="L194" s="54">
        <f>LARGE(G194:K194,1)+LARGE(G194:K194,2)+LARGE(G194:K194,3)</f>
        <v>0</v>
      </c>
      <c r="M194" s="31">
        <f t="shared" si="6"/>
        <v>0.49224537037037036</v>
      </c>
      <c r="N194" s="106" t="s">
        <v>255</v>
      </c>
    </row>
    <row r="195" spans="1:14" ht="12.75">
      <c r="A195" s="38">
        <v>51</v>
      </c>
      <c r="B195" s="1" t="s">
        <v>124</v>
      </c>
      <c r="C195" s="1"/>
      <c r="D195" s="1" t="s">
        <v>58</v>
      </c>
      <c r="E195" s="1"/>
      <c r="F195" s="43"/>
      <c r="G195" s="8">
        <v>0</v>
      </c>
      <c r="H195" s="8">
        <v>0</v>
      </c>
      <c r="I195" s="8">
        <v>0</v>
      </c>
      <c r="J195" s="80">
        <v>0</v>
      </c>
      <c r="K195" s="80">
        <v>0</v>
      </c>
      <c r="L195" s="54">
        <f>LARGE(G195:K195,1)+LARGE(G195:K195,2)+LARGE(G195:K195,3)</f>
        <v>0</v>
      </c>
      <c r="M195" s="31">
        <f t="shared" si="6"/>
        <v>0.49224537037037036</v>
      </c>
      <c r="N195" s="106" t="s">
        <v>255</v>
      </c>
    </row>
    <row r="196" spans="1:14" ht="12.75">
      <c r="A196" s="38">
        <v>52</v>
      </c>
      <c r="B196" s="1" t="s">
        <v>22</v>
      </c>
      <c r="C196" s="1"/>
      <c r="D196" s="1" t="s">
        <v>12</v>
      </c>
      <c r="E196" s="1" t="s">
        <v>53</v>
      </c>
      <c r="F196" s="43"/>
      <c r="G196" s="8">
        <v>0</v>
      </c>
      <c r="H196" s="8">
        <v>0</v>
      </c>
      <c r="I196" s="8">
        <v>0</v>
      </c>
      <c r="J196" s="80">
        <v>0</v>
      </c>
      <c r="K196" s="80">
        <v>0</v>
      </c>
      <c r="L196" s="54">
        <f>LARGE(G196:K196,1)+LARGE(G196:K196,2)+LARGE(G196:K196,3)</f>
        <v>0</v>
      </c>
      <c r="M196" s="31">
        <f t="shared" si="6"/>
        <v>0.49224537037037036</v>
      </c>
      <c r="N196" s="106" t="s">
        <v>255</v>
      </c>
    </row>
    <row r="197" spans="1:14" ht="12.75">
      <c r="A197" s="38">
        <v>53</v>
      </c>
      <c r="B197" s="1" t="s">
        <v>121</v>
      </c>
      <c r="C197" s="1"/>
      <c r="D197" s="1"/>
      <c r="E197" s="1" t="s">
        <v>18</v>
      </c>
      <c r="F197" s="43"/>
      <c r="G197" s="8">
        <v>0</v>
      </c>
      <c r="H197" s="8">
        <v>0</v>
      </c>
      <c r="I197" s="8">
        <v>0</v>
      </c>
      <c r="J197" s="80">
        <v>0</v>
      </c>
      <c r="K197" s="80">
        <v>0</v>
      </c>
      <c r="L197" s="54">
        <f>LARGE(G197:K197,1)+LARGE(G197:K197,2)+LARGE(G197:K197,3)</f>
        <v>0</v>
      </c>
      <c r="M197" s="31">
        <f t="shared" si="6"/>
        <v>0.49224537037037036</v>
      </c>
      <c r="N197" s="106" t="s">
        <v>255</v>
      </c>
    </row>
    <row r="198" spans="1:14" ht="12.75">
      <c r="A198" s="38">
        <v>54</v>
      </c>
      <c r="B198" s="1" t="s">
        <v>233</v>
      </c>
      <c r="C198" s="1"/>
      <c r="D198" s="1" t="s">
        <v>213</v>
      </c>
      <c r="E198" s="2"/>
      <c r="F198" s="43"/>
      <c r="G198" s="8">
        <v>0</v>
      </c>
      <c r="H198" s="8">
        <v>0</v>
      </c>
      <c r="I198" s="8">
        <v>0</v>
      </c>
      <c r="J198" s="80">
        <v>0</v>
      </c>
      <c r="K198" s="80">
        <v>0</v>
      </c>
      <c r="L198" s="54">
        <f>LARGE(G198:K198,1)+LARGE(G198:K198,2)+LARGE(G198:K198,3)</f>
        <v>0</v>
      </c>
      <c r="M198" s="31">
        <f t="shared" si="6"/>
        <v>0.49224537037037036</v>
      </c>
      <c r="N198" s="106" t="s">
        <v>255</v>
      </c>
    </row>
    <row r="199" spans="1:14" ht="12.75">
      <c r="A199" s="38">
        <v>55</v>
      </c>
      <c r="B199" s="1" t="s">
        <v>130</v>
      </c>
      <c r="C199" s="1"/>
      <c r="D199" s="1" t="s">
        <v>12</v>
      </c>
      <c r="E199" s="1" t="s">
        <v>53</v>
      </c>
      <c r="F199" s="43"/>
      <c r="G199" s="8">
        <v>0</v>
      </c>
      <c r="H199" s="8">
        <v>0</v>
      </c>
      <c r="I199" s="8">
        <v>0</v>
      </c>
      <c r="J199" s="80">
        <v>0</v>
      </c>
      <c r="K199" s="80">
        <v>0</v>
      </c>
      <c r="L199" s="54">
        <f>LARGE(G199:K199,1)+LARGE(G199:K199,2)+LARGE(G199:K199,3)</f>
        <v>0</v>
      </c>
      <c r="M199" s="31">
        <f t="shared" si="6"/>
        <v>0.49224537037037036</v>
      </c>
      <c r="N199" s="106" t="s">
        <v>255</v>
      </c>
    </row>
    <row r="200" spans="1:20" ht="12.75">
      <c r="A200" s="38">
        <v>56</v>
      </c>
      <c r="B200" s="1" t="s">
        <v>254</v>
      </c>
      <c r="C200" s="1">
        <v>1994</v>
      </c>
      <c r="D200" s="1" t="s">
        <v>208</v>
      </c>
      <c r="E200" s="56"/>
      <c r="F200" s="43"/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54">
        <v>0</v>
      </c>
      <c r="M200" s="31">
        <f t="shared" si="6"/>
        <v>0.49224537037037036</v>
      </c>
      <c r="N200" s="106" t="s">
        <v>255</v>
      </c>
      <c r="T200" s="58"/>
    </row>
    <row r="201" spans="1:20" ht="12.75">
      <c r="A201" s="44"/>
      <c r="B201" s="49"/>
      <c r="C201" s="49"/>
      <c r="D201" s="49"/>
      <c r="F201" s="46"/>
      <c r="G201" s="50"/>
      <c r="H201" s="11"/>
      <c r="I201" s="11"/>
      <c r="J201" s="52"/>
      <c r="T201" s="58"/>
    </row>
    <row r="202" spans="2:20" s="15" customFormat="1" ht="13.5" thickBot="1">
      <c r="B202" s="16" t="s">
        <v>137</v>
      </c>
      <c r="F202" s="17"/>
      <c r="G202" s="17"/>
      <c r="H202" s="18"/>
      <c r="I202" s="18"/>
      <c r="J202" s="18"/>
      <c r="K202" s="18"/>
      <c r="L202" s="18"/>
      <c r="M202" s="18"/>
      <c r="N202" s="17"/>
      <c r="T202" s="74"/>
    </row>
    <row r="203" spans="1:21" s="26" customFormat="1" ht="38.25">
      <c r="A203" s="59" t="s">
        <v>32</v>
      </c>
      <c r="B203" s="60" t="s">
        <v>33</v>
      </c>
      <c r="C203" s="61" t="s">
        <v>34</v>
      </c>
      <c r="D203" s="60" t="s">
        <v>10</v>
      </c>
      <c r="E203" s="60" t="s">
        <v>11</v>
      </c>
      <c r="F203" s="60" t="s">
        <v>36</v>
      </c>
      <c r="G203" s="62" t="s">
        <v>151</v>
      </c>
      <c r="H203" s="62" t="s">
        <v>152</v>
      </c>
      <c r="I203" s="62" t="s">
        <v>155</v>
      </c>
      <c r="J203" s="62" t="s">
        <v>153</v>
      </c>
      <c r="K203" s="63" t="s">
        <v>154</v>
      </c>
      <c r="L203" s="64" t="s">
        <v>37</v>
      </c>
      <c r="M203" s="65" t="s">
        <v>48</v>
      </c>
      <c r="N203" s="104"/>
      <c r="T203" s="75"/>
      <c r="U203" s="32"/>
    </row>
    <row r="204" spans="1:20" ht="12.75">
      <c r="A204" s="102">
        <v>1</v>
      </c>
      <c r="B204" s="82" t="s">
        <v>131</v>
      </c>
      <c r="C204" s="82">
        <v>1960</v>
      </c>
      <c r="D204" s="82" t="s">
        <v>69</v>
      </c>
      <c r="E204" s="82" t="s">
        <v>70</v>
      </c>
      <c r="F204" s="101"/>
      <c r="G204" s="84">
        <v>94.00113186191288</v>
      </c>
      <c r="H204" s="84">
        <v>100</v>
      </c>
      <c r="I204" s="84">
        <v>0</v>
      </c>
      <c r="J204" s="86">
        <v>0</v>
      </c>
      <c r="K204" s="90">
        <v>96.7741935483871</v>
      </c>
      <c r="L204" s="85">
        <f>LARGE(G204:K204,1)+LARGE(G204:K204,2)+LARGE(G204:K204,3)</f>
        <v>290.77532541029996</v>
      </c>
      <c r="M204" s="93">
        <f>TIME(11,0,(L$204-L204)*10)</f>
        <v>0.4583333333333333</v>
      </c>
      <c r="N204" s="68" t="s">
        <v>256</v>
      </c>
      <c r="P204" s="49"/>
      <c r="Q204" s="49"/>
      <c r="R204" s="68"/>
      <c r="S204" s="49"/>
      <c r="T204" s="66"/>
    </row>
    <row r="205" spans="1:19" ht="12.75">
      <c r="A205" s="102">
        <v>2</v>
      </c>
      <c r="B205" s="82" t="s">
        <v>20</v>
      </c>
      <c r="C205" s="82">
        <v>1957</v>
      </c>
      <c r="D205" s="82" t="s">
        <v>12</v>
      </c>
      <c r="E205" s="82" t="s">
        <v>53</v>
      </c>
      <c r="F205" s="101"/>
      <c r="G205" s="84">
        <v>0</v>
      </c>
      <c r="H205" s="84">
        <v>89.62536023054753</v>
      </c>
      <c r="I205" s="84">
        <v>100</v>
      </c>
      <c r="J205" s="86">
        <v>90.29892836999436</v>
      </c>
      <c r="K205" s="90">
        <v>100</v>
      </c>
      <c r="L205" s="85">
        <f>LARGE(G205:K205,1)+LARGE(G205:K205,2)+LARGE(G205:K205,3)</f>
        <v>290.29892836999437</v>
      </c>
      <c r="M205" s="93">
        <f aca="true" t="shared" si="7" ref="M205:M223">TIME(11,0,(L$204-L205)*10)</f>
        <v>0.45837962962962964</v>
      </c>
      <c r="N205" s="68" t="s">
        <v>256</v>
      </c>
      <c r="P205" s="49"/>
      <c r="Q205" s="49"/>
      <c r="R205" s="49"/>
      <c r="S205" s="66"/>
    </row>
    <row r="206" spans="1:19" ht="12.75">
      <c r="A206" s="102">
        <v>3</v>
      </c>
      <c r="B206" s="82" t="s">
        <v>41</v>
      </c>
      <c r="C206" s="82">
        <v>1963</v>
      </c>
      <c r="D206" s="82" t="s">
        <v>12</v>
      </c>
      <c r="E206" s="82" t="s">
        <v>53</v>
      </c>
      <c r="F206" s="101"/>
      <c r="G206" s="84">
        <v>100</v>
      </c>
      <c r="H206" s="84">
        <v>86.88760806916424</v>
      </c>
      <c r="I206" s="84">
        <v>90.98440545808965</v>
      </c>
      <c r="J206" s="86">
        <v>83.92554991539765</v>
      </c>
      <c r="K206" s="107">
        <v>0</v>
      </c>
      <c r="L206" s="85">
        <f>LARGE(G206:K206,1)+LARGE(G206:K206,2)+LARGE(G206:K206,3)</f>
        <v>277.8720135272539</v>
      </c>
      <c r="M206" s="93">
        <f t="shared" si="7"/>
        <v>0.4598263888888889</v>
      </c>
      <c r="N206" s="68" t="s">
        <v>256</v>
      </c>
      <c r="P206" s="49"/>
      <c r="Q206" s="49"/>
      <c r="R206" s="49"/>
      <c r="S206" s="66"/>
    </row>
    <row r="207" spans="1:20" ht="12.75">
      <c r="A207" s="102">
        <v>4</v>
      </c>
      <c r="B207" s="82" t="s">
        <v>39</v>
      </c>
      <c r="C207" s="82">
        <v>1963</v>
      </c>
      <c r="D207" s="82" t="s">
        <v>62</v>
      </c>
      <c r="E207" s="82" t="s">
        <v>31</v>
      </c>
      <c r="F207" s="101"/>
      <c r="G207" s="84">
        <v>88.73797396717602</v>
      </c>
      <c r="H207" s="84">
        <v>71.61383285302591</v>
      </c>
      <c r="I207" s="84">
        <v>90.83820662768032</v>
      </c>
      <c r="J207" s="86">
        <v>84.94077834179356</v>
      </c>
      <c r="K207" s="90">
        <v>96.88737973967176</v>
      </c>
      <c r="L207" s="85">
        <f>LARGE(G207:K207,1)+LARGE(G207:K207,2)+LARGE(G207:K207,3)</f>
        <v>276.4635603345281</v>
      </c>
      <c r="M207" s="93">
        <f t="shared" si="7"/>
        <v>0.4599884259259259</v>
      </c>
      <c r="N207" s="68" t="s">
        <v>256</v>
      </c>
      <c r="P207" s="49"/>
      <c r="Q207" s="49"/>
      <c r="R207" s="68"/>
      <c r="S207" s="49"/>
      <c r="T207" s="66"/>
    </row>
    <row r="208" spans="1:20" ht="12.75">
      <c r="A208" s="102">
        <v>5</v>
      </c>
      <c r="B208" s="82" t="s">
        <v>136</v>
      </c>
      <c r="C208" s="82">
        <v>1949</v>
      </c>
      <c r="D208" s="82" t="s">
        <v>19</v>
      </c>
      <c r="E208" s="82" t="s">
        <v>156</v>
      </c>
      <c r="F208" s="101"/>
      <c r="G208" s="84">
        <v>80.53197509903794</v>
      </c>
      <c r="H208" s="84">
        <v>0</v>
      </c>
      <c r="I208" s="84">
        <v>84.50292397660819</v>
      </c>
      <c r="J208" s="86">
        <v>0</v>
      </c>
      <c r="K208" s="90">
        <v>83.3616298811545</v>
      </c>
      <c r="L208" s="85">
        <f>LARGE(G208:K208,1)+LARGE(G208:K208,2)+LARGE(G208:K208,3)</f>
        <v>248.39652895680064</v>
      </c>
      <c r="M208" s="93">
        <f t="shared" si="7"/>
        <v>0.46322916666666664</v>
      </c>
      <c r="N208" s="68" t="s">
        <v>256</v>
      </c>
      <c r="P208" s="49"/>
      <c r="Q208" s="49"/>
      <c r="R208" s="68"/>
      <c r="S208" s="49"/>
      <c r="T208" s="66"/>
    </row>
    <row r="209" spans="1:20" ht="12.75">
      <c r="A209" s="102">
        <v>6</v>
      </c>
      <c r="B209" s="82" t="s">
        <v>7</v>
      </c>
      <c r="C209" s="82">
        <v>1958</v>
      </c>
      <c r="D209" s="82" t="s">
        <v>62</v>
      </c>
      <c r="E209" s="82" t="s">
        <v>132</v>
      </c>
      <c r="F209" s="101"/>
      <c r="G209" s="84">
        <v>76.79683078664405</v>
      </c>
      <c r="H209" s="84">
        <v>57.06051873198843</v>
      </c>
      <c r="I209" s="84">
        <v>57.309941520467845</v>
      </c>
      <c r="J209" s="86">
        <v>76.42413987591652</v>
      </c>
      <c r="K209" s="90">
        <v>83.81437464629313</v>
      </c>
      <c r="L209" s="85">
        <f>LARGE(G209:K209,1)+LARGE(G209:K209,2)+LARGE(G209:K209,3)</f>
        <v>237.03534530885372</v>
      </c>
      <c r="M209" s="93">
        <f t="shared" si="7"/>
        <v>0.46454861111111106</v>
      </c>
      <c r="N209" s="68" t="s">
        <v>256</v>
      </c>
      <c r="P209" s="49"/>
      <c r="Q209" s="49"/>
      <c r="R209" s="68"/>
      <c r="S209" s="49"/>
      <c r="T209" s="66"/>
    </row>
    <row r="210" spans="1:20" ht="12.75">
      <c r="A210" s="102">
        <v>7</v>
      </c>
      <c r="B210" s="82" t="s">
        <v>47</v>
      </c>
      <c r="C210" s="82">
        <v>1957</v>
      </c>
      <c r="D210" s="82" t="s">
        <v>62</v>
      </c>
      <c r="E210" s="82"/>
      <c r="F210" s="101"/>
      <c r="G210" s="84">
        <v>0</v>
      </c>
      <c r="H210" s="84">
        <v>47.694524495677214</v>
      </c>
      <c r="I210" s="84">
        <v>69.68810916179335</v>
      </c>
      <c r="J210" s="86">
        <v>0</v>
      </c>
      <c r="K210" s="90">
        <v>82.00339558573853</v>
      </c>
      <c r="L210" s="85">
        <f>LARGE(G210:K210,1)+LARGE(G210:K210,2)+LARGE(G210:K210,3)</f>
        <v>199.38602924320912</v>
      </c>
      <c r="M210" s="93">
        <f t="shared" si="7"/>
        <v>0.46890046296296295</v>
      </c>
      <c r="N210" s="68" t="s">
        <v>256</v>
      </c>
      <c r="P210" s="49"/>
      <c r="Q210" s="49"/>
      <c r="R210" s="68"/>
      <c r="S210" s="49"/>
      <c r="T210" s="66"/>
    </row>
    <row r="211" spans="1:20" ht="12.75">
      <c r="A211" s="102">
        <v>8</v>
      </c>
      <c r="B211" s="82" t="s">
        <v>40</v>
      </c>
      <c r="C211" s="82">
        <v>1956</v>
      </c>
      <c r="D211" s="82" t="s">
        <v>12</v>
      </c>
      <c r="E211" s="82" t="s">
        <v>53</v>
      </c>
      <c r="F211" s="101"/>
      <c r="G211" s="84">
        <v>63.89360498019241</v>
      </c>
      <c r="H211" s="84">
        <v>53.96253602305474</v>
      </c>
      <c r="I211" s="84">
        <v>66.17933723196883</v>
      </c>
      <c r="J211" s="86">
        <v>0</v>
      </c>
      <c r="K211" s="90">
        <v>64.74250141482739</v>
      </c>
      <c r="L211" s="85">
        <f>LARGE(G211:K211,1)+LARGE(G211:K211,2)+LARGE(G211:K211,3)</f>
        <v>194.81544362698864</v>
      </c>
      <c r="M211" s="93">
        <f t="shared" si="7"/>
        <v>0.46943287037037035</v>
      </c>
      <c r="N211" s="68" t="s">
        <v>256</v>
      </c>
      <c r="P211" s="49"/>
      <c r="Q211" s="49"/>
      <c r="R211" s="68"/>
      <c r="S211" s="49"/>
      <c r="T211" s="66"/>
    </row>
    <row r="212" spans="1:20" ht="12.75">
      <c r="A212" s="102">
        <v>9</v>
      </c>
      <c r="B212" s="82" t="s">
        <v>133</v>
      </c>
      <c r="C212" s="82">
        <v>1957</v>
      </c>
      <c r="D212" s="82" t="s">
        <v>69</v>
      </c>
      <c r="E212" s="82" t="s">
        <v>70</v>
      </c>
      <c r="F212" s="101"/>
      <c r="G212" s="84">
        <v>64.68590831918507</v>
      </c>
      <c r="H212" s="84">
        <v>49.27953890489911</v>
      </c>
      <c r="I212" s="84">
        <v>68.42105263157893</v>
      </c>
      <c r="J212" s="86">
        <v>45.685279187817265</v>
      </c>
      <c r="K212" s="90">
        <v>52.00905489530277</v>
      </c>
      <c r="L212" s="85">
        <f>LARGE(G212:K212,1)+LARGE(G212:K212,2)+LARGE(G212:K212,3)</f>
        <v>185.11601584606677</v>
      </c>
      <c r="M212" s="93">
        <f t="shared" si="7"/>
        <v>0.47055555555555556</v>
      </c>
      <c r="N212" s="68" t="s">
        <v>256</v>
      </c>
      <c r="P212" s="49"/>
      <c r="Q212" s="49"/>
      <c r="R212" s="68"/>
      <c r="S212" s="49"/>
      <c r="T212" s="66"/>
    </row>
    <row r="213" spans="1:20" ht="12.75">
      <c r="A213" s="102">
        <v>10</v>
      </c>
      <c r="B213" s="82" t="s">
        <v>24</v>
      </c>
      <c r="C213" s="82">
        <v>1974</v>
      </c>
      <c r="D213" s="82" t="s">
        <v>12</v>
      </c>
      <c r="E213" s="82" t="s">
        <v>53</v>
      </c>
      <c r="F213" s="101"/>
      <c r="G213" s="84">
        <v>0</v>
      </c>
      <c r="H213" s="84">
        <v>37.968299711815526</v>
      </c>
      <c r="I213" s="84">
        <v>71.63742690058479</v>
      </c>
      <c r="J213" s="86">
        <v>43.3728144388043</v>
      </c>
      <c r="K213" s="107">
        <v>0</v>
      </c>
      <c r="L213" s="85">
        <f>LARGE(G213:K213,1)+LARGE(G213:K213,2)+LARGE(G213:K213,3)</f>
        <v>152.97854105120462</v>
      </c>
      <c r="M213" s="93">
        <f t="shared" si="7"/>
        <v>0.47427083333333336</v>
      </c>
      <c r="N213" s="68" t="s">
        <v>256</v>
      </c>
      <c r="R213" s="68"/>
      <c r="S213" s="49"/>
      <c r="T213" s="66"/>
    </row>
    <row r="214" spans="1:20" ht="12.75">
      <c r="A214" s="102">
        <v>11</v>
      </c>
      <c r="B214" s="82" t="s">
        <v>235</v>
      </c>
      <c r="C214" s="82">
        <v>1956</v>
      </c>
      <c r="D214" s="82" t="s">
        <v>12</v>
      </c>
      <c r="E214" s="102"/>
      <c r="F214" s="101"/>
      <c r="G214" s="84">
        <v>0</v>
      </c>
      <c r="H214" s="84">
        <v>0</v>
      </c>
      <c r="I214" s="84">
        <v>0</v>
      </c>
      <c r="J214" s="86">
        <v>46.58770445572473</v>
      </c>
      <c r="K214" s="90">
        <v>76.96661007357102</v>
      </c>
      <c r="L214" s="85">
        <f>LARGE(G214:K214,1)+LARGE(G214:K214,2)+LARGE(G214:K214,3)</f>
        <v>123.55431452929575</v>
      </c>
      <c r="M214" s="93">
        <f t="shared" si="7"/>
        <v>0.47768518518518516</v>
      </c>
      <c r="N214" s="68" t="s">
        <v>256</v>
      </c>
      <c r="P214" s="49"/>
      <c r="Q214" s="49"/>
      <c r="R214" s="68"/>
      <c r="S214" s="49"/>
      <c r="T214" s="66"/>
    </row>
    <row r="215" spans="1:20" ht="12.75">
      <c r="A215" s="102">
        <v>12</v>
      </c>
      <c r="B215" s="82" t="s">
        <v>236</v>
      </c>
      <c r="C215" s="82"/>
      <c r="D215" s="82"/>
      <c r="E215" s="102"/>
      <c r="F215" s="101"/>
      <c r="G215" s="84">
        <v>0</v>
      </c>
      <c r="H215" s="84">
        <v>0</v>
      </c>
      <c r="I215" s="84">
        <v>0</v>
      </c>
      <c r="J215" s="86">
        <v>46.53130287648053</v>
      </c>
      <c r="K215" s="90">
        <v>66.1573288058857</v>
      </c>
      <c r="L215" s="85">
        <f>LARGE(G215:K215,1)+LARGE(G215:K215,2)+LARGE(G215:K215,3)</f>
        <v>112.68863168236624</v>
      </c>
      <c r="M215" s="93">
        <f t="shared" si="7"/>
        <v>0.47893518518518513</v>
      </c>
      <c r="N215" s="68" t="s">
        <v>256</v>
      </c>
      <c r="P215" s="49"/>
      <c r="Q215" s="49"/>
      <c r="R215" s="49"/>
      <c r="S215" s="66"/>
      <c r="T215" s="58"/>
    </row>
    <row r="216" spans="1:20" ht="12.75">
      <c r="A216" s="56">
        <v>13</v>
      </c>
      <c r="B216" s="1" t="s">
        <v>203</v>
      </c>
      <c r="C216" s="1">
        <v>1973</v>
      </c>
      <c r="D216" s="1" t="s">
        <v>12</v>
      </c>
      <c r="E216" s="1" t="s">
        <v>53</v>
      </c>
      <c r="F216" s="43"/>
      <c r="G216" s="8">
        <v>0</v>
      </c>
      <c r="H216" s="8">
        <v>0</v>
      </c>
      <c r="I216" s="8">
        <v>0</v>
      </c>
      <c r="J216" s="80">
        <v>100</v>
      </c>
      <c r="K216" s="57">
        <v>0</v>
      </c>
      <c r="L216" s="54">
        <f>LARGE(G216:K216,1)+LARGE(G216:K216,2)+LARGE(G216:K216,3)</f>
        <v>100</v>
      </c>
      <c r="M216" s="31">
        <f t="shared" si="7"/>
        <v>0.4804050925925926</v>
      </c>
      <c r="N216" s="106" t="s">
        <v>255</v>
      </c>
      <c r="P216" s="49"/>
      <c r="Q216" s="49"/>
      <c r="R216" s="68"/>
      <c r="S216" s="49"/>
      <c r="T216" s="66"/>
    </row>
    <row r="217" spans="1:20" ht="12.75">
      <c r="A217" s="56">
        <v>14</v>
      </c>
      <c r="B217" s="1" t="s">
        <v>234</v>
      </c>
      <c r="C217" s="1">
        <v>1957</v>
      </c>
      <c r="D217" s="1" t="s">
        <v>19</v>
      </c>
      <c r="E217" s="56"/>
      <c r="F217" s="43"/>
      <c r="G217" s="8">
        <v>0</v>
      </c>
      <c r="H217" s="8">
        <v>0</v>
      </c>
      <c r="I217" s="8">
        <v>0</v>
      </c>
      <c r="J217" s="80">
        <v>84.88437676254934</v>
      </c>
      <c r="K217" s="57">
        <v>0</v>
      </c>
      <c r="L217" s="54">
        <f>LARGE(G217:K217,1)+LARGE(G217:K217,2)+LARGE(G217:K217,3)</f>
        <v>84.88437676254934</v>
      </c>
      <c r="M217" s="31">
        <f t="shared" si="7"/>
        <v>0.4821527777777778</v>
      </c>
      <c r="N217" s="106" t="s">
        <v>255</v>
      </c>
      <c r="P217" s="49"/>
      <c r="Q217" s="49"/>
      <c r="R217" s="68"/>
      <c r="S217" s="49"/>
      <c r="T217" s="66"/>
    </row>
    <row r="218" spans="1:20" ht="12.75">
      <c r="A218" s="56">
        <v>15</v>
      </c>
      <c r="B218" s="1" t="s">
        <v>257</v>
      </c>
      <c r="C218" s="1"/>
      <c r="D218" s="1"/>
      <c r="E218" s="56"/>
      <c r="F218" s="43"/>
      <c r="G218" s="8">
        <v>0</v>
      </c>
      <c r="H218" s="8">
        <v>0</v>
      </c>
      <c r="I218" s="8">
        <v>0</v>
      </c>
      <c r="J218" s="80">
        <v>0</v>
      </c>
      <c r="K218" s="38">
        <v>77.53254102999432</v>
      </c>
      <c r="L218" s="54">
        <f>LARGE(G218:K218,1)+LARGE(G218:K218,2)+LARGE(G218:K218,3)</f>
        <v>77.53254102999432</v>
      </c>
      <c r="M218" s="31">
        <f t="shared" si="7"/>
        <v>0.48300925925925925</v>
      </c>
      <c r="N218" s="106" t="s">
        <v>255</v>
      </c>
      <c r="P218" s="49"/>
      <c r="Q218" s="49"/>
      <c r="R218" s="49"/>
      <c r="S218" s="66"/>
      <c r="T218" s="58"/>
    </row>
    <row r="219" spans="1:19" ht="12.75">
      <c r="A219" s="56">
        <v>16</v>
      </c>
      <c r="B219" s="1" t="s">
        <v>134</v>
      </c>
      <c r="C219" s="1">
        <v>1972</v>
      </c>
      <c r="D219" s="1" t="s">
        <v>12</v>
      </c>
      <c r="E219" s="1" t="s">
        <v>53</v>
      </c>
      <c r="F219" s="43"/>
      <c r="G219" s="8">
        <v>0</v>
      </c>
      <c r="H219" s="8">
        <v>38.83285302593657</v>
      </c>
      <c r="I219" s="8">
        <v>0</v>
      </c>
      <c r="J219" s="80">
        <v>0</v>
      </c>
      <c r="K219" s="57">
        <v>0</v>
      </c>
      <c r="L219" s="54">
        <f>LARGE(G219:K219,1)+LARGE(G219:K219,2)+LARGE(G219:K219,3)</f>
        <v>38.83285302593657</v>
      </c>
      <c r="M219" s="31">
        <f t="shared" si="7"/>
        <v>0.48748842592592595</v>
      </c>
      <c r="N219" s="106" t="s">
        <v>255</v>
      </c>
      <c r="S219" s="66"/>
    </row>
    <row r="220" spans="1:20" ht="12.75">
      <c r="A220" s="56">
        <v>17</v>
      </c>
      <c r="B220" s="1" t="s">
        <v>237</v>
      </c>
      <c r="C220" s="1">
        <v>1976</v>
      </c>
      <c r="D220" s="1" t="s">
        <v>19</v>
      </c>
      <c r="E220" s="56"/>
      <c r="F220" s="43"/>
      <c r="G220" s="8">
        <v>0</v>
      </c>
      <c r="H220" s="8">
        <v>0</v>
      </c>
      <c r="I220" s="8">
        <v>0</v>
      </c>
      <c r="J220" s="80">
        <v>35.75860124083474</v>
      </c>
      <c r="K220" s="57">
        <v>0</v>
      </c>
      <c r="L220" s="54">
        <f>LARGE(G220:K220,1)+LARGE(G220:K220,2)+LARGE(G220:K220,3)</f>
        <v>35.75860124083474</v>
      </c>
      <c r="M220" s="31">
        <f t="shared" si="7"/>
        <v>0.48784722222222227</v>
      </c>
      <c r="N220" s="106" t="s">
        <v>255</v>
      </c>
      <c r="P220" s="49"/>
      <c r="Q220" s="49"/>
      <c r="R220" s="49"/>
      <c r="S220" s="66"/>
      <c r="T220" s="58"/>
    </row>
    <row r="221" spans="1:19" ht="12.75">
      <c r="A221" s="56">
        <v>18</v>
      </c>
      <c r="B221" s="1" t="s">
        <v>135</v>
      </c>
      <c r="C221" s="1"/>
      <c r="D221" s="1" t="s">
        <v>16</v>
      </c>
      <c r="E221" s="1" t="s">
        <v>63</v>
      </c>
      <c r="F221" s="43"/>
      <c r="G221" s="8">
        <v>0</v>
      </c>
      <c r="H221" s="8">
        <v>31.41210374639767</v>
      </c>
      <c r="I221" s="8">
        <v>0</v>
      </c>
      <c r="J221" s="80">
        <v>0</v>
      </c>
      <c r="K221" s="57">
        <v>0</v>
      </c>
      <c r="L221" s="54">
        <f>LARGE(G221:K221,1)+LARGE(G221:K221,2)+LARGE(G221:K221,3)</f>
        <v>31.41210374639767</v>
      </c>
      <c r="M221" s="31">
        <f t="shared" si="7"/>
        <v>0.4883449074074074</v>
      </c>
      <c r="N221" s="106" t="s">
        <v>255</v>
      </c>
      <c r="S221" s="66"/>
    </row>
    <row r="222" spans="1:20" ht="12.75">
      <c r="A222" s="56">
        <v>19</v>
      </c>
      <c r="B222" s="1" t="s">
        <v>238</v>
      </c>
      <c r="C222" s="1"/>
      <c r="D222" s="1" t="s">
        <v>16</v>
      </c>
      <c r="E222" s="56"/>
      <c r="F222" s="43"/>
      <c r="G222" s="8">
        <v>0</v>
      </c>
      <c r="H222" s="8">
        <v>0</v>
      </c>
      <c r="I222" s="8">
        <v>0</v>
      </c>
      <c r="J222" s="80">
        <v>7.388606880992676</v>
      </c>
      <c r="K222" s="57">
        <v>0</v>
      </c>
      <c r="L222" s="54">
        <f>LARGE(G222:K222,1)+LARGE(G222:K222,2)+LARGE(G222:K222,3)</f>
        <v>7.388606880992676</v>
      </c>
      <c r="M222" s="31">
        <f t="shared" si="7"/>
        <v>0.49112268518518515</v>
      </c>
      <c r="N222" s="106" t="s">
        <v>255</v>
      </c>
      <c r="P222" s="49"/>
      <c r="Q222" s="49"/>
      <c r="R222" s="49"/>
      <c r="S222" s="66"/>
      <c r="T222" s="58"/>
    </row>
    <row r="223" spans="1:20" ht="12.75">
      <c r="A223" s="56">
        <v>20</v>
      </c>
      <c r="B223" s="1" t="s">
        <v>239</v>
      </c>
      <c r="C223" s="1"/>
      <c r="D223" s="1" t="s">
        <v>19</v>
      </c>
      <c r="E223" s="56"/>
      <c r="F223" s="43"/>
      <c r="G223" s="8">
        <v>0</v>
      </c>
      <c r="H223" s="8">
        <v>0</v>
      </c>
      <c r="I223" s="8">
        <v>0</v>
      </c>
      <c r="J223" s="80">
        <v>0</v>
      </c>
      <c r="K223" s="57">
        <v>0</v>
      </c>
      <c r="L223" s="54">
        <f>LARGE(G223:K223,1)+LARGE(G223:K223,2)+LARGE(G223:K223,3)</f>
        <v>0</v>
      </c>
      <c r="M223" s="31">
        <f t="shared" si="7"/>
        <v>0.49197916666666663</v>
      </c>
      <c r="N223" s="106" t="s">
        <v>255</v>
      </c>
      <c r="P223" s="49"/>
      <c r="Q223" s="49"/>
      <c r="R223" s="49"/>
      <c r="S223" s="66"/>
      <c r="T223" s="58"/>
    </row>
    <row r="224" spans="2:20" ht="12.75">
      <c r="B224" s="49"/>
      <c r="C224" s="49"/>
      <c r="D224" s="49"/>
      <c r="P224" s="49"/>
      <c r="Q224" s="49"/>
      <c r="R224" s="49"/>
      <c r="S224" s="66"/>
      <c r="T224" s="58"/>
    </row>
    <row r="225" spans="2:20" s="15" customFormat="1" ht="13.5" thickBot="1">
      <c r="B225" s="16" t="s">
        <v>138</v>
      </c>
      <c r="F225" s="17"/>
      <c r="G225" s="17"/>
      <c r="H225" s="18"/>
      <c r="I225" s="18"/>
      <c r="J225" s="18"/>
      <c r="K225" s="18"/>
      <c r="L225" s="18"/>
      <c r="M225" s="18"/>
      <c r="N225" s="17"/>
      <c r="T225" s="74"/>
    </row>
    <row r="226" spans="1:21" s="26" customFormat="1" ht="39" thickBot="1">
      <c r="A226" s="19" t="s">
        <v>32</v>
      </c>
      <c r="B226" s="20" t="s">
        <v>33</v>
      </c>
      <c r="C226" s="21" t="s">
        <v>34</v>
      </c>
      <c r="D226" s="20" t="s">
        <v>10</v>
      </c>
      <c r="E226" s="20" t="s">
        <v>11</v>
      </c>
      <c r="F226" s="20" t="s">
        <v>36</v>
      </c>
      <c r="G226" s="22" t="s">
        <v>151</v>
      </c>
      <c r="H226" s="22" t="s">
        <v>152</v>
      </c>
      <c r="I226" s="22" t="s">
        <v>155</v>
      </c>
      <c r="J226" s="22" t="s">
        <v>153</v>
      </c>
      <c r="K226" s="23" t="s">
        <v>154</v>
      </c>
      <c r="L226" s="24" t="s">
        <v>37</v>
      </c>
      <c r="M226" s="25" t="s">
        <v>48</v>
      </c>
      <c r="N226" s="104"/>
      <c r="T226" s="75"/>
      <c r="U226" s="32"/>
    </row>
    <row r="227" spans="1:14" ht="12.75">
      <c r="A227" s="108">
        <v>1</v>
      </c>
      <c r="B227" s="95" t="s">
        <v>140</v>
      </c>
      <c r="C227" s="95"/>
      <c r="D227" s="95" t="s">
        <v>69</v>
      </c>
      <c r="E227" s="95" t="s">
        <v>70</v>
      </c>
      <c r="F227" s="109"/>
      <c r="G227" s="110">
        <v>100</v>
      </c>
      <c r="H227" s="111">
        <v>74.1350906095552</v>
      </c>
      <c r="I227" s="112">
        <v>100</v>
      </c>
      <c r="J227" s="112">
        <v>100</v>
      </c>
      <c r="K227" s="112">
        <v>0</v>
      </c>
      <c r="L227" s="85">
        <f>LARGE(G227:K227,1)+LARGE(G227:K227,2)+LARGE(G227:K227,3)</f>
        <v>300</v>
      </c>
      <c r="M227" s="93">
        <f>TIME(11,0,(L$227-L227)*10)</f>
        <v>0.4583333333333333</v>
      </c>
      <c r="N227" s="68" t="s">
        <v>256</v>
      </c>
    </row>
    <row r="228" spans="1:14" ht="12.75">
      <c r="A228" s="56">
        <v>2</v>
      </c>
      <c r="B228" s="1" t="s">
        <v>139</v>
      </c>
      <c r="C228" s="1"/>
      <c r="D228" s="1" t="s">
        <v>69</v>
      </c>
      <c r="E228" s="1" t="s">
        <v>84</v>
      </c>
      <c r="F228" s="43"/>
      <c r="G228" s="12">
        <v>0</v>
      </c>
      <c r="H228" s="8">
        <v>100</v>
      </c>
      <c r="I228" s="57">
        <v>0</v>
      </c>
      <c r="J228" s="57">
        <v>0</v>
      </c>
      <c r="K228" s="57">
        <v>0</v>
      </c>
      <c r="L228" s="54">
        <f>LARGE(G228:K228,1)+LARGE(G228:K228,2)+LARGE(G228:K228,3)</f>
        <v>100</v>
      </c>
      <c r="M228" s="31">
        <f>TIME(11,0,(L$227-L228)*10)</f>
        <v>0.48148148148148145</v>
      </c>
      <c r="N228" s="106" t="s">
        <v>255</v>
      </c>
    </row>
    <row r="229" spans="7:13" ht="12.75">
      <c r="G229" s="34"/>
      <c r="I229" s="18"/>
      <c r="J229" s="34"/>
      <c r="M229" s="35"/>
    </row>
  </sheetData>
  <mergeCells count="4">
    <mergeCell ref="A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Стоян</cp:lastModifiedBy>
  <dcterms:created xsi:type="dcterms:W3CDTF">2009-12-27T12:50:58Z</dcterms:created>
  <dcterms:modified xsi:type="dcterms:W3CDTF">2011-02-27T17:31:32Z</dcterms:modified>
  <cp:category/>
  <cp:version/>
  <cp:contentType/>
  <cp:contentStatus/>
</cp:coreProperties>
</file>